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threadedComments/threadedComment4.xml" ContentType="application/vnd.ms-excel.threadedcomments+xml"/>
  <Override PartName="/xl/drawings/drawing5.xml" ContentType="application/vnd.openxmlformats-officedocument.drawing+xml"/>
  <Override PartName="/xl/comments5.xml" ContentType="application/vnd.openxmlformats-officedocument.spreadsheetml.comments+xml"/>
  <Override PartName="/xl/threadedComments/threadedComment5.xml" ContentType="application/vnd.ms-excel.threadedcomments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threadedComments/threadedComment6.xml" ContentType="application/vnd.ms-excel.threadedcomments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threadedComments/threadedComment7.xml" ContentType="application/vnd.ms-excel.threadedcomments+xml"/>
  <Override PartName="/xl/drawings/drawing8.xml" ContentType="application/vnd.openxmlformats-officedocument.drawing+xml"/>
  <Override PartName="/xl/comments8.xml" ContentType="application/vnd.openxmlformats-officedocument.spreadsheetml.comments+xml"/>
  <Override PartName="/xl/threadedComments/threadedComment8.xml" ContentType="application/vnd.ms-excel.threadedcomments+xml"/>
  <Override PartName="/xl/drawings/drawing9.xml" ContentType="application/vnd.openxmlformats-officedocument.drawing+xml"/>
  <Override PartName="/xl/comments9.xml" ContentType="application/vnd.openxmlformats-officedocument.spreadsheetml.comments+xml"/>
  <Override PartName="/xl/threadedComments/threadedComment9.xml" ContentType="application/vnd.ms-excel.threadedcomments+xml"/>
  <Override PartName="/xl/drawings/drawing10.xml" ContentType="application/vnd.openxmlformats-officedocument.drawing+xml"/>
  <Override PartName="/xl/comments10.xml" ContentType="application/vnd.openxmlformats-officedocument.spreadsheetml.comments+xml"/>
  <Override PartName="/xl/threadedComments/threadedComment10.xml" ContentType="application/vnd.ms-excel.threadedcomments+xml"/>
  <Override PartName="/xl/drawings/drawing11.xml" ContentType="application/vnd.openxmlformats-officedocument.drawing+xml"/>
  <Override PartName="/xl/comments11.xml" ContentType="application/vnd.openxmlformats-officedocument.spreadsheetml.comments+xml"/>
  <Override PartName="/xl/threadedComments/threadedComment11.xml" ContentType="application/vnd.ms-excel.threadedcomments+xml"/>
  <Override PartName="/xl/drawings/drawing12.xml" ContentType="application/vnd.openxmlformats-officedocument.drawing+xml"/>
  <Override PartName="/xl/comments12.xml" ContentType="application/vnd.openxmlformats-officedocument.spreadsheetml.comments+xml"/>
  <Override PartName="/xl/threadedComments/threadedComment12.xml" ContentType="application/vnd.ms-excel.threadedcomments+xml"/>
  <Override PartName="/xl/drawings/drawing13.xml" ContentType="application/vnd.openxmlformats-officedocument.drawing+xml"/>
  <Override PartName="/xl/comments13.xml" ContentType="application/vnd.openxmlformats-officedocument.spreadsheetml.comments+xml"/>
  <Override PartName="/xl/threadedComments/threadedComment13.xml" ContentType="application/vnd.ms-excel.threadedcomments+xml"/>
  <Override PartName="/xl/drawings/drawing1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G:\My Drive\Postdoc\PyMME\MyBarometers\Cascades_Data\Supporting_Information_Sept2022\Summary_For_Each_Volcano\"/>
    </mc:Choice>
  </mc:AlternateContent>
  <xr:revisionPtr revIDLastSave="0" documentId="13_ncr:1_{35BF1496-5A9C-41F4-90EC-C2928B2BFB20}" xr6:coauthVersionLast="47" xr6:coauthVersionMax="47" xr10:uidLastSave="{00000000-0000-0000-0000-000000000000}"/>
  <bookViews>
    <workbookView xWindow="-110" yWindow="-110" windowWidth="19420" windowHeight="10540" firstSheet="7" activeTab="11" xr2:uid="{AEFC4419-44B7-4C7A-9470-47A038191B85}"/>
  </bookViews>
  <sheets>
    <sheet name="Shasta" sheetId="1" r:id="rId1"/>
    <sheet name="Lassen" sheetId="3" r:id="rId2"/>
    <sheet name="MedicineLake" sheetId="4" r:id="rId3"/>
    <sheet name="CraterLake" sheetId="5" r:id="rId4"/>
    <sheet name="Newberry" sheetId="7" r:id="rId5"/>
    <sheet name="Sisters" sheetId="9" r:id="rId6"/>
    <sheet name="Jefferson" sheetId="10" r:id="rId7"/>
    <sheet name="Hood" sheetId="11" r:id="rId8"/>
    <sheet name="MSH" sheetId="12" r:id="rId9"/>
    <sheet name="Adams" sheetId="13" r:id="rId10"/>
    <sheet name="Rainier" sheetId="14" r:id="rId11"/>
    <sheet name="Glacier" sheetId="16" r:id="rId12"/>
    <sheet name="Baker" sheetId="15" r:id="rId13"/>
    <sheet name="Rules from Geoff" sheetId="2" r:id="rId14"/>
    <sheet name="Queries" sheetId="6" r:id="rId15"/>
    <sheet name="Sheet8" sheetId="8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524" i="12" l="1"/>
  <c r="G531" i="12"/>
  <c r="H531" i="12"/>
  <c r="G500" i="12"/>
  <c r="H365" i="12"/>
  <c r="G365" i="12"/>
  <c r="H210" i="12"/>
  <c r="G210" i="12"/>
  <c r="H202" i="12"/>
  <c r="G202" i="12"/>
  <c r="H162" i="12"/>
  <c r="G162" i="12"/>
  <c r="H154" i="12"/>
  <c r="H146" i="12"/>
  <c r="G146" i="12"/>
  <c r="H66" i="12"/>
  <c r="G66" i="12"/>
  <c r="H34" i="12"/>
  <c r="G34" i="12"/>
  <c r="G10" i="12"/>
  <c r="H10" i="12"/>
  <c r="G18" i="12"/>
  <c r="H18" i="12"/>
  <c r="G26" i="12"/>
  <c r="H26" i="12"/>
  <c r="G42" i="12"/>
  <c r="H42" i="12"/>
  <c r="G50" i="12"/>
  <c r="H50" i="12"/>
  <c r="G58" i="12"/>
  <c r="H58" i="12"/>
  <c r="G74" i="12"/>
  <c r="H74" i="12"/>
  <c r="G82" i="12"/>
  <c r="H82" i="12"/>
  <c r="G90" i="12"/>
  <c r="H90" i="12"/>
  <c r="G98" i="12"/>
  <c r="H98" i="12"/>
  <c r="G106" i="12"/>
  <c r="H106" i="12"/>
  <c r="G114" i="12"/>
  <c r="H114" i="12"/>
  <c r="G122" i="12"/>
  <c r="H122" i="12"/>
  <c r="G130" i="12"/>
  <c r="H130" i="12"/>
  <c r="G138" i="12"/>
  <c r="H138" i="12"/>
  <c r="G170" i="12"/>
  <c r="H170" i="12"/>
  <c r="G178" i="12"/>
  <c r="H178" i="12"/>
  <c r="G186" i="12"/>
  <c r="H186" i="12"/>
  <c r="G194" i="12"/>
  <c r="H194" i="12"/>
  <c r="G219" i="12"/>
  <c r="H219" i="12"/>
  <c r="G227" i="12"/>
  <c r="H227" i="12"/>
  <c r="G235" i="12"/>
  <c r="H235" i="12"/>
  <c r="G244" i="12"/>
  <c r="H244" i="12"/>
  <c r="G252" i="12"/>
  <c r="H252" i="12"/>
  <c r="G260" i="12"/>
  <c r="H260" i="12"/>
  <c r="G268" i="12"/>
  <c r="H268" i="12"/>
  <c r="G276" i="12"/>
  <c r="H276" i="12"/>
  <c r="G284" i="12"/>
  <c r="H284" i="12"/>
  <c r="G292" i="12"/>
  <c r="H292" i="12"/>
  <c r="G300" i="12"/>
  <c r="H300" i="12"/>
  <c r="G308" i="12"/>
  <c r="H308" i="12"/>
  <c r="G316" i="12"/>
  <c r="H316" i="12"/>
  <c r="G324" i="12"/>
  <c r="H324" i="12"/>
  <c r="G333" i="12"/>
  <c r="H333" i="12"/>
  <c r="G341" i="12"/>
  <c r="H341" i="12"/>
  <c r="G349" i="12"/>
  <c r="H349" i="12"/>
  <c r="G357" i="12"/>
  <c r="H357" i="12"/>
  <c r="G372" i="12"/>
  <c r="H372" i="12"/>
  <c r="G380" i="12"/>
  <c r="H380" i="12"/>
  <c r="G388" i="12"/>
  <c r="H388" i="12"/>
  <c r="G396" i="12"/>
  <c r="H396" i="12"/>
  <c r="G404" i="12"/>
  <c r="H404" i="12"/>
  <c r="G412" i="12"/>
  <c r="G421" i="12"/>
  <c r="H421" i="12"/>
  <c r="G429" i="12"/>
  <c r="H429" i="12"/>
  <c r="G437" i="12"/>
  <c r="H437" i="12"/>
  <c r="G445" i="12"/>
  <c r="H445" i="12"/>
  <c r="G453" i="12"/>
  <c r="H453" i="12"/>
  <c r="G461" i="12"/>
  <c r="H461" i="12"/>
  <c r="G469" i="12"/>
  <c r="H469" i="12"/>
  <c r="G477" i="12"/>
  <c r="H477" i="12"/>
  <c r="G485" i="12"/>
  <c r="H485" i="12"/>
  <c r="G493" i="12"/>
  <c r="G508" i="12"/>
  <c r="H508" i="12"/>
  <c r="G516" i="12"/>
  <c r="H516" i="12"/>
  <c r="G539" i="12"/>
  <c r="H539" i="12"/>
  <c r="G547" i="12"/>
  <c r="H547" i="12"/>
  <c r="G555" i="12"/>
  <c r="H555" i="12"/>
  <c r="G563" i="12"/>
  <c r="H563" i="12"/>
  <c r="G571" i="12"/>
  <c r="H571" i="12"/>
  <c r="G579" i="12"/>
  <c r="H579" i="12"/>
  <c r="G587" i="12"/>
  <c r="H587" i="12"/>
  <c r="G595" i="12"/>
  <c r="H595" i="12"/>
  <c r="H48" i="15"/>
  <c r="G48" i="15"/>
  <c r="G11" i="15"/>
  <c r="H11" i="15"/>
  <c r="G20" i="15"/>
  <c r="H20" i="15"/>
  <c r="G29" i="15"/>
  <c r="H29" i="15"/>
  <c r="H2" i="15"/>
  <c r="G2" i="15"/>
  <c r="H2" i="16"/>
  <c r="G2" i="16"/>
  <c r="H240" i="14"/>
  <c r="G240" i="14"/>
  <c r="H232" i="14"/>
  <c r="G232" i="14"/>
  <c r="H215" i="14"/>
  <c r="G215" i="14"/>
  <c r="H189" i="14"/>
  <c r="G189" i="14"/>
  <c r="H162" i="14"/>
  <c r="G162" i="14"/>
  <c r="H136" i="14"/>
  <c r="G136" i="14"/>
  <c r="H118" i="14"/>
  <c r="G118" i="14"/>
  <c r="H100" i="14"/>
  <c r="G100" i="14"/>
  <c r="H73" i="14"/>
  <c r="G73" i="14"/>
  <c r="H37" i="14"/>
  <c r="G37" i="14"/>
  <c r="H19" i="14"/>
  <c r="G19" i="14"/>
  <c r="G11" i="14"/>
  <c r="H11" i="14"/>
  <c r="G28" i="14"/>
  <c r="H28" i="14"/>
  <c r="G46" i="14"/>
  <c r="H46" i="14"/>
  <c r="G55" i="14"/>
  <c r="H55" i="14"/>
  <c r="G64" i="14"/>
  <c r="H64" i="14"/>
  <c r="G82" i="14"/>
  <c r="H82" i="14"/>
  <c r="G91" i="14"/>
  <c r="H91" i="14"/>
  <c r="G109" i="14"/>
  <c r="H109" i="14"/>
  <c r="G127" i="14"/>
  <c r="H127" i="14"/>
  <c r="G145" i="14"/>
  <c r="H145" i="14"/>
  <c r="G154" i="14"/>
  <c r="H154" i="14"/>
  <c r="G171" i="14"/>
  <c r="H171" i="14"/>
  <c r="G180" i="14"/>
  <c r="H180" i="14"/>
  <c r="G198" i="14"/>
  <c r="H198" i="14"/>
  <c r="G207" i="14"/>
  <c r="H207" i="14"/>
  <c r="G224" i="14"/>
  <c r="H224" i="14"/>
  <c r="G249" i="14"/>
  <c r="H249" i="14"/>
  <c r="G258" i="14"/>
  <c r="H258" i="14"/>
  <c r="G267" i="14"/>
  <c r="H267" i="14"/>
  <c r="G276" i="14"/>
  <c r="H276" i="14"/>
  <c r="G285" i="14"/>
  <c r="H285" i="14"/>
  <c r="G294" i="14"/>
  <c r="H294" i="14"/>
  <c r="H2" i="14"/>
  <c r="G2" i="14"/>
  <c r="H16" i="11"/>
  <c r="G16" i="11"/>
  <c r="H3" i="13"/>
  <c r="G3" i="13"/>
  <c r="H2" i="13"/>
  <c r="G2" i="13"/>
  <c r="H2" i="12"/>
  <c r="G2" i="12"/>
  <c r="H70" i="11"/>
  <c r="G70" i="11"/>
  <c r="H66" i="11"/>
  <c r="G66" i="11"/>
  <c r="H65" i="11"/>
  <c r="G65" i="11"/>
  <c r="H61" i="11"/>
  <c r="H36" i="11"/>
  <c r="G36" i="11"/>
  <c r="H31" i="11"/>
  <c r="H7" i="11"/>
  <c r="G11" i="11"/>
  <c r="H11" i="11"/>
  <c r="G20" i="11"/>
  <c r="H20" i="11"/>
  <c r="G21" i="11"/>
  <c r="H21" i="11"/>
  <c r="G25" i="11"/>
  <c r="H25" i="11"/>
  <c r="G26" i="11"/>
  <c r="H26" i="11"/>
  <c r="G30" i="11"/>
  <c r="H30" i="11"/>
  <c r="G31" i="11"/>
  <c r="G46" i="11"/>
  <c r="H46" i="11"/>
  <c r="G51" i="11"/>
  <c r="H51" i="11"/>
  <c r="G56" i="11"/>
  <c r="H56" i="11"/>
  <c r="G71" i="11"/>
  <c r="H71" i="11"/>
  <c r="G76" i="11"/>
  <c r="H76" i="11"/>
  <c r="G81" i="11"/>
  <c r="H81" i="11"/>
  <c r="G86" i="11"/>
  <c r="H86" i="11"/>
  <c r="G91" i="11"/>
  <c r="H91" i="11"/>
  <c r="G96" i="11"/>
  <c r="H96" i="11"/>
  <c r="G101" i="11"/>
  <c r="H101" i="11"/>
  <c r="G105" i="11"/>
  <c r="H105" i="11"/>
  <c r="G106" i="11"/>
  <c r="H106" i="11"/>
  <c r="H2" i="11"/>
  <c r="G2" i="11"/>
  <c r="G7" i="10"/>
  <c r="H7" i="10"/>
  <c r="H2" i="10"/>
  <c r="G2" i="10"/>
  <c r="G4" i="9"/>
  <c r="H4" i="9"/>
  <c r="G5" i="9"/>
  <c r="H5" i="9"/>
  <c r="G6" i="9"/>
  <c r="H6" i="9"/>
  <c r="G7" i="9"/>
  <c r="H7" i="9"/>
  <c r="G8" i="9"/>
  <c r="H8" i="9"/>
  <c r="G9" i="9"/>
  <c r="H9" i="9"/>
  <c r="C186" i="1"/>
  <c r="I13" i="3"/>
  <c r="H3" i="9"/>
  <c r="G3" i="9"/>
  <c r="H2" i="9"/>
  <c r="G2" i="9"/>
  <c r="G4" i="7"/>
  <c r="H4" i="7"/>
  <c r="G5" i="7"/>
  <c r="H5" i="7"/>
  <c r="G6" i="7"/>
  <c r="G8" i="7"/>
  <c r="H8" i="7"/>
  <c r="G9" i="7"/>
  <c r="H9" i="7"/>
  <c r="G10" i="7"/>
  <c r="H10" i="7"/>
  <c r="G11" i="7"/>
  <c r="H11" i="7"/>
  <c r="G12" i="7"/>
  <c r="H12" i="7"/>
  <c r="G13" i="7"/>
  <c r="H13" i="7"/>
  <c r="G14" i="7"/>
  <c r="H14" i="7"/>
  <c r="G15" i="7"/>
  <c r="H15" i="7"/>
  <c r="G16" i="7"/>
  <c r="H16" i="7"/>
  <c r="G17" i="7"/>
  <c r="H17" i="7"/>
  <c r="G18" i="7"/>
  <c r="H18" i="7"/>
  <c r="H3" i="7"/>
  <c r="G3" i="7"/>
  <c r="H2" i="7"/>
  <c r="G2" i="7"/>
  <c r="G8" i="5"/>
  <c r="H6" i="5"/>
  <c r="H2" i="5"/>
  <c r="G2" i="5"/>
  <c r="I10" i="3"/>
  <c r="H10" i="3"/>
  <c r="I6" i="3"/>
  <c r="H6" i="3"/>
  <c r="G5" i="5"/>
  <c r="H7" i="5"/>
  <c r="G9" i="5"/>
  <c r="H9" i="5"/>
  <c r="G10" i="5"/>
  <c r="H10" i="5"/>
  <c r="H3" i="5"/>
  <c r="H13" i="3"/>
  <c r="H14" i="3"/>
  <c r="I14" i="3"/>
  <c r="H11" i="3"/>
  <c r="I9" i="3"/>
  <c r="H9" i="3"/>
  <c r="I8" i="3"/>
  <c r="H8" i="3"/>
  <c r="I7" i="3"/>
  <c r="H7" i="3"/>
  <c r="I5" i="3"/>
  <c r="H5" i="3"/>
  <c r="I4" i="3"/>
  <c r="H4" i="3"/>
  <c r="I3" i="3"/>
  <c r="H3" i="3"/>
  <c r="I2" i="3"/>
  <c r="H2" i="3"/>
  <c r="G3" i="4"/>
  <c r="H3" i="4"/>
  <c r="G4" i="4"/>
  <c r="H4" i="4"/>
  <c r="G5" i="4"/>
  <c r="H5" i="4"/>
  <c r="G6" i="4"/>
  <c r="H6" i="4"/>
  <c r="G7" i="4"/>
  <c r="H7" i="4"/>
  <c r="G8" i="4"/>
  <c r="H8" i="4"/>
  <c r="G9" i="4"/>
  <c r="H9" i="4"/>
  <c r="G10" i="4"/>
  <c r="H10" i="4"/>
  <c r="H2" i="4"/>
  <c r="G2" i="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tc={D9781570-0C88-4CD4-A139-7C9F9A41EEC7}</author>
  </authors>
  <commentList>
    <comment ref="F1" authorId="0" shapeId="0" xr:uid="{D9781570-0C88-4CD4-A139-7C9F9A41EEC7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tc={F165C443-869A-47BA-A7EA-445AC71A44BD}</author>
  </authors>
  <commentList>
    <comment ref="I1" authorId="0" shapeId="0" xr:uid="{F165C443-869A-47BA-A7EA-445AC71A44BD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tc={06771105-046D-497B-A1E5-A1500E8507C9}</author>
  </authors>
  <commentList>
    <comment ref="I1" authorId="0" shapeId="0" xr:uid="{06771105-046D-497B-A1E5-A1500E8507C9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tc={0AF309EE-5E72-4654-BF9A-4A2822EE7C0B}</author>
  </authors>
  <commentList>
    <comment ref="I1" authorId="0" shapeId="0" xr:uid="{0AF309EE-5E72-4654-BF9A-4A2822EE7C0B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1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tc={63954FCF-4E43-4E21-873E-564D0001346D}</author>
  </authors>
  <commentList>
    <comment ref="I1" authorId="0" shapeId="0" xr:uid="{63954FCF-4E43-4E21-873E-564D0001346D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tc={6E799827-CF99-4647-848E-1344DAD20A49}</author>
  </authors>
  <commentList>
    <comment ref="J1" authorId="0" shapeId="0" xr:uid="{6E799827-CF99-4647-848E-1344DAD20A49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tc={0DFFE1DF-F14E-478A-8335-4BE65CAD98F4}</author>
  </authors>
  <commentList>
    <comment ref="I1" authorId="0" shapeId="0" xr:uid="{0DFFE1DF-F14E-478A-8335-4BE65CAD98F4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tc={3A54774B-5DE5-42A7-BD26-08B0B3E0D097}</author>
  </authors>
  <commentList>
    <comment ref="I1" authorId="0" shapeId="0" xr:uid="{3A54774B-5DE5-42A7-BD26-08B0B3E0D097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tc={2FC4E992-02C8-4556-859A-FE2E878C4D3C}</author>
  </authors>
  <commentList>
    <comment ref="I1" authorId="0" shapeId="0" xr:uid="{2FC4E992-02C8-4556-859A-FE2E878C4D3C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tc={46088EC9-A7A5-4138-AE8E-7941B3108383}</author>
  </authors>
  <commentList>
    <comment ref="I1" authorId="0" shapeId="0" xr:uid="{46088EC9-A7A5-4138-AE8E-7941B3108383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tc={AF02C0D1-7812-4B1C-BF33-29C0359EF5D4}</author>
  </authors>
  <commentList>
    <comment ref="I1" authorId="0" shapeId="0" xr:uid="{AF02C0D1-7812-4B1C-BF33-29C0359EF5D4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tc={3EDC2DD4-93B9-4626-A513-1D48B959A275}</author>
  </authors>
  <commentList>
    <comment ref="I1" authorId="0" shapeId="0" xr:uid="{3EDC2DD4-93B9-4626-A513-1D48B959A275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tc={ECD4DC24-33F5-4C67-A842-92A685B8C29A}</author>
  </authors>
  <commentList>
    <comment ref="I1" authorId="0" shapeId="0" xr:uid="{ECD4DC24-33F5-4C67-A842-92A685B8C29A}">
      <text>
        <t>[Threaded comment]
Your version of Excel allows you to read this threaded comment; however, any edits to it will get removed if the file is opened in a newer version of Excel. Learn more: https://go.microsoft.com/fwlink/?linkid=870924
Comment:
    (1 component short period  = 1sp, 3 component short period = 3sp, 3 compoennt broadband = 3bb)</t>
      </text>
    </comment>
  </commentList>
</comments>
</file>

<file path=xl/sharedStrings.xml><?xml version="1.0" encoding="utf-8"?>
<sst xmlns="http://schemas.openxmlformats.org/spreadsheetml/2006/main" count="840" uniqueCount="271">
  <si>
    <t>LMC</t>
  </si>
  <si>
    <t>Lat</t>
  </si>
  <si>
    <t>Long</t>
  </si>
  <si>
    <t>v</t>
  </si>
  <si>
    <t>LGB</t>
  </si>
  <si>
    <t>LGY</t>
  </si>
  <si>
    <t>LDL</t>
  </si>
  <si>
    <t>LCSB</t>
  </si>
  <si>
    <t>LCS</t>
  </si>
  <si>
    <t>LBO</t>
  </si>
  <si>
    <t>LMP</t>
  </si>
  <si>
    <t>LBR</t>
  </si>
  <si>
    <t xml:space="preserve">Broadband: </t>
  </si>
  <si>
    <t>B,H, C or F</t>
  </si>
  <si>
    <t>3bb</t>
  </si>
  <si>
    <t>1sp</t>
  </si>
  <si>
    <t>Search Query</t>
  </si>
  <si>
    <t>To get distance in degrees</t>
  </si>
  <si>
    <t>https://www.nhc.noaa.gov/gccalc.shtml</t>
  </si>
  <si>
    <t>http://www.iris.washington.edu/gmap/#network=CC,UW,PB,NC&amp;starttime=1956-01-01T00:00:00&amp;endtime=2599-12-31T23:59:59&amp;latitude=41.4&amp;longitude=-122.2&amp;maxradius=0.18&amp;drawingmode=radial&amp;planet=earth</t>
  </si>
  <si>
    <t>http://www.iris.washington.edu/gmap/#network=CC,UW,PB,NC&amp;starttime=1956-01-01T00:00:00&amp;endtime=2599-12-31T23:59:59&amp;latitude=41.5831&amp;longitude=-121.6031&amp;maxradius=0.18&amp;drawingmode=radial&amp;planet=earth</t>
  </si>
  <si>
    <t> NC</t>
  </si>
  <si>
    <t>LAS</t>
  </si>
  <si>
    <t>LGH</t>
  </si>
  <si>
    <t>LGM</t>
  </si>
  <si>
    <t>LHH</t>
  </si>
  <si>
    <t>LMD</t>
  </si>
  <si>
    <t>LMH</t>
  </si>
  <si>
    <t>LMM</t>
  </si>
  <si>
    <t>LRS</t>
  </si>
  <si>
    <t>LSS</t>
  </si>
  <si>
    <t>Network</t>
  </si>
  <si>
    <t>Name</t>
  </si>
  <si>
    <t>Latitude</t>
  </si>
  <si>
    <t>Longitude</t>
  </si>
  <si>
    <t>Start Date</t>
  </si>
  <si>
    <t>End Date</t>
  </si>
  <si>
    <t xml:space="preserve">Classification: 1sp, 3sp, 3bb </t>
  </si>
  <si>
    <t>Start Yr</t>
  </si>
  <si>
    <t>End Yr</t>
  </si>
  <si>
    <t>http://www.iris.washington.edu/gmap/#network=CC,UW,PB,NC,BK&amp;starttime=1956-01-01T00:00:00&amp;endtime=2599-12-31T23:59:59&amp;latitude=40.488165&amp;longitude=-121.504966&amp;maxradius=0.1463&amp;drawingmode=radial&amp;planet=earth</t>
  </si>
  <si>
    <t>NC</t>
  </si>
  <si>
    <t>LBA</t>
  </si>
  <si>
    <t>LCF</t>
  </si>
  <si>
    <t>LDH</t>
  </si>
  <si>
    <t>LEL</t>
  </si>
  <si>
    <t>LME</t>
  </si>
  <si>
    <t>LMZ</t>
  </si>
  <si>
    <t>LRD</t>
  </si>
  <si>
    <t>LRR</t>
  </si>
  <si>
    <t>LSI</t>
  </si>
  <si>
    <t>LSL</t>
  </si>
  <si>
    <t>Ambigous ones to ask</t>
  </si>
  <si>
    <t>1. Is this 1sp and 3bb?</t>
  </si>
  <si>
    <t>Why add an 1sp here?</t>
  </si>
  <si>
    <t>3sp</t>
  </si>
  <si>
    <t>Shasta</t>
  </si>
  <si>
    <t>Lassen</t>
  </si>
  <si>
    <t>MedicineLake</t>
  </si>
  <si>
    <t>CraterLake</t>
  </si>
  <si>
    <t>CLBH</t>
  </si>
  <si>
    <t> CC</t>
  </si>
  <si>
    <t>CLCV</t>
  </si>
  <si>
    <t>CLMS</t>
  </si>
  <si>
    <t>WIZ</t>
  </si>
  <si>
    <t>VCL</t>
  </si>
  <si>
    <t> UW</t>
  </si>
  <si>
    <t>The other one is a strong motion accelorometer</t>
  </si>
  <si>
    <t>First Letter</t>
  </si>
  <si>
    <t>C</t>
  </si>
  <si>
    <t>F</t>
  </si>
  <si>
    <t>B</t>
  </si>
  <si>
    <t>H</t>
  </si>
  <si>
    <t>broadband</t>
  </si>
  <si>
    <t>E</t>
  </si>
  <si>
    <t>D</t>
  </si>
  <si>
    <t>G</t>
  </si>
  <si>
    <t>short period</t>
  </si>
  <si>
    <t>Second Letter- Gain</t>
  </si>
  <si>
    <t>high, any useful seismometer</t>
  </si>
  <si>
    <t>N, L</t>
  </si>
  <si>
    <t xml:space="preserve">Strong motion. </t>
  </si>
  <si>
    <t xml:space="preserve">Third letter, orientaion, </t>
  </si>
  <si>
    <t>Z vertical, N north, E east</t>
  </si>
  <si>
    <t>so</t>
  </si>
  <si>
    <t>HNE</t>
  </si>
  <si>
    <t>broadband, strong motion</t>
  </si>
  <si>
    <t>HHE</t>
  </si>
  <si>
    <t>Broadband, high gain (east)</t>
  </si>
  <si>
    <t>LHE</t>
  </si>
  <si>
    <t>Long period, high gain</t>
  </si>
  <si>
    <t>SHZ</t>
  </si>
  <si>
    <t>EHZ</t>
  </si>
  <si>
    <t>https://ds.iris.edu/ds/nodes/dmc/data/formats/seed-channel-naming/</t>
  </si>
  <si>
    <t>Short period, High gain, vertical</t>
  </si>
  <si>
    <t>Extremely short period, high gain, vertical</t>
  </si>
  <si>
    <t>EH…</t>
  </si>
  <si>
    <t>SL</t>
  </si>
  <si>
    <t>Short period strong motion</t>
  </si>
  <si>
    <t>CC</t>
  </si>
  <si>
    <t>http://www.iris.washington.edu/gmap/#network=CC,UW,PB,NC,BK&amp;starttime=1956-01-01T00:00:00&amp;endtime=2599-12-31T23:59:59&amp;latitude=42.9446&amp;longitude=-122.109&amp;maxradius=0.18&amp;drawingmode=radial&amp;planet=earth</t>
  </si>
  <si>
    <t>Newberry</t>
  </si>
  <si>
    <t>ASBU</t>
  </si>
  <si>
    <t>CIHL</t>
  </si>
  <si>
    <t>CPCO</t>
  </si>
  <si>
    <t>KWBU</t>
  </si>
  <si>
    <t>NORM</t>
  </si>
  <si>
    <t>SVIC</t>
  </si>
  <si>
    <t>SWNB</t>
  </si>
  <si>
    <t>TMBU</t>
  </si>
  <si>
    <t>NCO</t>
  </si>
  <si>
    <t>NN17</t>
  </si>
  <si>
    <t>NN19</t>
  </si>
  <si>
    <t>NN21</t>
  </si>
  <si>
    <t>NN32</t>
  </si>
  <si>
    <t>NNVM</t>
  </si>
  <si>
    <t>Long history, but basically EH all along, quick switch to SH and back</t>
  </si>
  <si>
    <t>Strong motion</t>
  </si>
  <si>
    <t>Sisters</t>
  </si>
  <si>
    <t>http://www.iris.washington.edu/gmap/#network=CC,UW,PB,NC,BK&amp;starttime=1956-01-01T00:00:00&amp;endtime=2599-12-31T23:59:59&amp;latitude=44.1483796&amp;longitude=-121.7841203&amp;maxradius=0.18&amp;drawingmode=radial&amp;planet=earth</t>
  </si>
  <si>
    <t>HUSB</t>
  </si>
  <si>
    <t>PRLK</t>
  </si>
  <si>
    <t>TCBU</t>
  </si>
  <si>
    <t>WIFE</t>
  </si>
  <si>
    <t>BKC</t>
  </si>
  <si>
    <t>MOON</t>
  </si>
  <si>
    <t>TCO</t>
  </si>
  <si>
    <t>Long history, but basicaly EHZ all the time, bit of HZ</t>
  </si>
  <si>
    <t>LEL (temp)</t>
  </si>
  <si>
    <t>LRR (upgrade)</t>
  </si>
  <si>
    <t>LRD (temp. upgrade)</t>
  </si>
  <si>
    <t>Name_No_Temp</t>
  </si>
  <si>
    <t xml:space="preserve">http://www.iris.washington.edu/gmap/#network=CC,UW,PB,NC,BK&amp;starttime=1956-01-01T00:00:00&amp;endtime=2599-12-31T23:59:59&amp;latitude=43.7220653&amp;longitude=-121.2344654&amp;maxradius=0.18&amp;drawingmode=radial&amp;planet=earth </t>
  </si>
  <si>
    <t>BPO</t>
  </si>
  <si>
    <t>VBP</t>
  </si>
  <si>
    <t>Jefferson</t>
  </si>
  <si>
    <t>http://www.iris.washington.edu/gmap/#network=CC,UW,PB,NC,BK&amp;starttime=1956-01-01T00:00:00&amp;endtime=2599-12-31T23:59:59&amp;latitude=44.674213&amp;longitude=-121.7996759&amp;maxradius=0.18&amp;drawingmode=radial&amp;planet=earth</t>
  </si>
  <si>
    <t>Hood</t>
  </si>
  <si>
    <t>http://www.iris.washington.edu/gmap/#network=CC,UW,PB,NC,BK&amp;starttime=1956-01-01T00:00:00&amp;endtime=2599-12-31T23:59:59&amp;latitude=45.3735&amp;longitude=-121.69599&amp;maxradius=0.18&amp;drawingmode=radial&amp;planet=earth</t>
  </si>
  <si>
    <t>BRSP</t>
  </si>
  <si>
    <t>HIYU</t>
  </si>
  <si>
    <t>HTHR</t>
  </si>
  <si>
    <t>LSON</t>
  </si>
  <si>
    <t>MHX</t>
  </si>
  <si>
    <t>PALM</t>
  </si>
  <si>
    <t>SHRK</t>
  </si>
  <si>
    <t>STAD</t>
  </si>
  <si>
    <t>YOCR</t>
  </si>
  <si>
    <t>HOOD</t>
  </si>
  <si>
    <t>MHD</t>
  </si>
  <si>
    <t>TDH</t>
  </si>
  <si>
    <t>VFP</t>
  </si>
  <si>
    <t>VHE</t>
  </si>
  <si>
    <t>VLL</t>
  </si>
  <si>
    <t>t</t>
  </si>
  <si>
    <t>Adam</t>
  </si>
  <si>
    <t>http://www.iris.washington.edu/gmap/#network=CC,UW,PB,NC,BK&amp;starttime=1956-01-01T00:00:00&amp;endtime=2599-12-31T23:59:59&amp;latitude=46.202494&amp;longitude=-121.490746&amp;maxradius=0.18&amp;drawingmode=radial&amp;planet=earth</t>
  </si>
  <si>
    <t>ASR</t>
  </si>
  <si>
    <t>MAS</t>
  </si>
  <si>
    <t>Mt. Rainier</t>
  </si>
  <si>
    <t>http://www.iris.washington.edu/gmap/#network=CC,UW,PB,NC,BK&amp;starttime=1956-01-01T00:00:00&amp;endtime=2599-12-31T23:59:59&amp;latitude=46.852307&amp;longitude=-121.760323&amp;maxradius=0.18&amp;drawingmode=radial&amp;planet=earth</t>
  </si>
  <si>
    <t>IS</t>
  </si>
  <si>
    <t>ARAT</t>
  </si>
  <si>
    <t>GTWY</t>
  </si>
  <si>
    <t>KAUT</t>
  </si>
  <si>
    <t>MIRR</t>
  </si>
  <si>
    <t>OBSR</t>
  </si>
  <si>
    <t>OPCH</t>
  </si>
  <si>
    <t>PANH</t>
  </si>
  <si>
    <t>PARA</t>
  </si>
  <si>
    <t>PR04</t>
  </si>
  <si>
    <t>PR05</t>
  </si>
  <si>
    <t>RUSH</t>
  </si>
  <si>
    <t>SIFT</t>
  </si>
  <si>
    <t>SR41</t>
  </si>
  <si>
    <t>FMW</t>
  </si>
  <si>
    <t>LO2</t>
  </si>
  <si>
    <t>LON</t>
  </si>
  <si>
    <t>RCM</t>
  </si>
  <si>
    <t>RCS</t>
  </si>
  <si>
    <t>RER</t>
  </si>
  <si>
    <t>RSH</t>
  </si>
  <si>
    <t>RSU</t>
  </si>
  <si>
    <t>RVC</t>
  </si>
  <si>
    <t>STAR</t>
  </si>
  <si>
    <t>x</t>
  </si>
  <si>
    <t>Glacier Peak</t>
  </si>
  <si>
    <t>http://www.iris.washington.edu/gmap/#network=CC,UW,PB,NC,BK&amp;starttime=1956-01-01T00:00:00&amp;endtime=2599-12-31T23:59:59&amp;latitude=48.11179&amp;longitude=-121.11295&amp;maxradius=0.18&amp;drawingmode=radial&amp;planet=earth</t>
  </si>
  <si>
    <t>GPW</t>
  </si>
  <si>
    <t>Mt Baker</t>
  </si>
  <si>
    <t>MB2</t>
  </si>
  <si>
    <t>MBW</t>
  </si>
  <si>
    <t>PUBD</t>
  </si>
  <si>
    <t>SHUK</t>
  </si>
  <si>
    <t>http://www.iris.washington.edu/gmap/#network=CC,UW,PB,NC,BK&amp;starttime=1956-01-01T00:00:00&amp;endtime=2599-12-31T23:59:59&amp;latitude=48.77675&amp;longitude=-121.81505&amp;maxradius=0.18&amp;drawingmode=radial&amp;planet=earth</t>
  </si>
  <si>
    <t>MT St. Helens</t>
  </si>
  <si>
    <t>AHAB</t>
  </si>
  <si>
    <t>BLIS</t>
  </si>
  <si>
    <t>GUAC</t>
  </si>
  <si>
    <t>HOA</t>
  </si>
  <si>
    <t>JRO</t>
  </si>
  <si>
    <t>LOO</t>
  </si>
  <si>
    <t>MAR</t>
  </si>
  <si>
    <t>MIBL</t>
  </si>
  <si>
    <t>MIDE</t>
  </si>
  <si>
    <t>NED</t>
  </si>
  <si>
    <t>NFT</t>
  </si>
  <si>
    <t>NMSF</t>
  </si>
  <si>
    <t>RAFT</t>
  </si>
  <si>
    <t>REM</t>
  </si>
  <si>
    <t>SEND</t>
  </si>
  <si>
    <t>SEP</t>
  </si>
  <si>
    <t>SMSF</t>
  </si>
  <si>
    <t>SPN5</t>
  </si>
  <si>
    <t>STD</t>
  </si>
  <si>
    <t>SUG</t>
  </si>
  <si>
    <t>SWF2</t>
  </si>
  <si>
    <t>SWFL</t>
  </si>
  <si>
    <t>UNFR</t>
  </si>
  <si>
    <t>VALT</t>
  </si>
  <si>
    <t>WESG</t>
  </si>
  <si>
    <t> PB</t>
  </si>
  <si>
    <t>B201</t>
  </si>
  <si>
    <t>B202</t>
  </si>
  <si>
    <t>B203</t>
  </si>
  <si>
    <t>B204</t>
  </si>
  <si>
    <t>APE</t>
  </si>
  <si>
    <t>ASH</t>
  </si>
  <si>
    <t>CDF</t>
  </si>
  <si>
    <t>CWC</t>
  </si>
  <si>
    <t>DIG</t>
  </si>
  <si>
    <t>DIO</t>
  </si>
  <si>
    <t>DOG</t>
  </si>
  <si>
    <t>EDM</t>
  </si>
  <si>
    <t>ELK</t>
  </si>
  <si>
    <t>FL2</t>
  </si>
  <si>
    <t>FLT</t>
  </si>
  <si>
    <t>GOA</t>
  </si>
  <si>
    <t>HSR</t>
  </si>
  <si>
    <t>JLF</t>
  </si>
  <si>
    <t>JUN</t>
  </si>
  <si>
    <t>MTM</t>
  </si>
  <si>
    <t>MUD</t>
  </si>
  <si>
    <t>NSP</t>
  </si>
  <si>
    <t>NWD</t>
  </si>
  <si>
    <t>ROA</t>
  </si>
  <si>
    <t>SCB</t>
  </si>
  <si>
    <t>SFT</t>
  </si>
  <si>
    <t>SH2</t>
  </si>
  <si>
    <t>SHW</t>
  </si>
  <si>
    <t>SOA</t>
  </si>
  <si>
    <t>SOS</t>
  </si>
  <si>
    <t>SPL</t>
  </si>
  <si>
    <t>TDL</t>
  </si>
  <si>
    <t>TIM</t>
  </si>
  <si>
    <t>YEL</t>
  </si>
  <si>
    <t>IF</t>
  </si>
  <si>
    <t>http://www.iris.washington.edu/gmap/#network=CC,UW,PB,NC,BK&amp;starttime=1956-01-01T00:00:00&amp;endtime=2599-12-31T23:59:59&amp;latitude=46.191387&amp;longitude=-122.195618&amp;maxradius=0.18&amp;drawingmode=radial&amp;planet=earth</t>
  </si>
  <si>
    <t>http://www.iris.washington.edu/gmap/#network=CC,UW,PB,NC&amp;starttime=1956-01-01T00:00:00&amp;endtime=2599-12-31T23:59:59&amp;latitude=42.9395&amp;longitude=-122.1492&amp;maxradius=0.18&amp;drawingmode=radial&amp;planet=earth</t>
  </si>
  <si>
    <t>http://www.iris.washington.edu/gmap/#network=CC,UW,PB,NC&amp;starttime=1956-01-01T00:00:00&amp;endtime=2599-12-31T23:59:59&amp;latitude=44.1495&amp;longitude=-121.7837&amp;maxradius=0.18&amp;drawingmode=radial&amp;planet=earth</t>
  </si>
  <si>
    <t>http://www.iris.washington.edu/gmap/#network=CC,UW,PB,NC&amp;starttime=1956-01-01T00:00:00&amp;endtime=2599-12-31T23:59:59&amp;latitude=43.689194&amp;longitude=-121.25489&amp;maxradius=0.18&amp;drawingmode=radial&amp;planet=earth</t>
  </si>
  <si>
    <t>http://www.iris.washington.edu/gmap/#network=CC,UW,PB,NC&amp;starttime=1956-01-01T00:00:00&amp;endtime=2599-12-31T23:59:59&amp;latitude=44.67425&amp;longitude=-121.799536&amp;maxradius=0.18&amp;drawingmode=radial&amp;planet=earth</t>
  </si>
  <si>
    <t>http://www.iris.washington.edu/gmap/#network=CC,UW,PB,NC&amp;starttime=1956-01-01T00:00:00&amp;endtime=2599-12-31T23:59:59&amp;latitude=45.3735&amp;longitude=-121.6959&amp;maxradius=0.18&amp;drawingmode=radial&amp;planet=earth</t>
  </si>
  <si>
    <t>CC_TIMB</t>
  </si>
  <si>
    <t>UW_TIMB</t>
  </si>
  <si>
    <t>http://www.iris.washington.edu/gmap/#network=CC,UW,PB,NC&amp;starttime=1956-01-01T00:00:00&amp;endtime=2599-12-31T23:59:59&amp;latitude=46.1914&amp;longitude=-122.1956&amp;maxradius=0.18&amp;drawingmode=radial&amp;planet=earth</t>
  </si>
  <si>
    <t>USFR</t>
  </si>
  <si>
    <t>S</t>
  </si>
  <si>
    <t>http://www.iris.washington.edu/gmap/#network=CC,UW,PB,NC&amp;starttime=1956-01-01T00:00:00&amp;endtime=2599-12-31T23:59:59&amp;latitude=48.7767&amp;longitude=-121.8144&amp;maxradius=0.18&amp;drawingmode=radial&amp;planet=earth</t>
  </si>
  <si>
    <t>http://www.iris.washington.edu/gmap/#network=CC,UW,PB,NC&amp;starttime=1956-01-01T00:00:00&amp;endtime=2599-12-31T23:59:59&amp;latitude=46.8523&amp;longitude=-121.7603&amp;maxradius=0.18&amp;drawingmode=radial&amp;planet=earth</t>
  </si>
  <si>
    <t>http://www.iris.washington.edu/gmap/#network=CC,UW,PB,NC&amp;starttime=1956-01-01T00:00:00&amp;endtime=2599-12-31T23:59:59&amp;latitude=48.1119&amp;longitude=-121.1132&amp;maxradius=0.18&amp;drawingmode=radial&amp;planet=earth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</si>
</sst>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rgb="FF383838"/>
      <name val="Open Sans"/>
      <family val="2"/>
    </font>
    <font>
      <u/>
      <sz val="11"/>
      <color theme="10"/>
      <name val="Calibri"/>
      <family val="2"/>
      <scheme val="minor"/>
    </font>
    <font>
      <sz val="8"/>
      <color rgb="FF383838"/>
      <name val="Roboto"/>
    </font>
    <font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20"/>
      <color rgb="FF383838"/>
      <name val="Open Sans"/>
      <family val="2"/>
    </font>
    <font>
      <b/>
      <sz val="20"/>
      <color rgb="FF383838"/>
      <name val="Open Sans"/>
      <family val="2"/>
    </font>
    <font>
      <sz val="35"/>
      <color theme="1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5"/>
      <color rgb="FF383838"/>
      <name val="Open Sans"/>
      <family val="2"/>
    </font>
    <font>
      <sz val="15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4"/>
      <color rgb="FF383838"/>
      <name val="Open Sans"/>
      <family val="2"/>
    </font>
    <font>
      <sz val="30"/>
      <color theme="1"/>
      <name val="Calibri"/>
      <family val="2"/>
      <scheme val="minor"/>
    </font>
    <font>
      <b/>
      <sz val="30"/>
      <color theme="1"/>
      <name val="Calibri"/>
      <family val="2"/>
      <scheme val="minor"/>
    </font>
    <font>
      <b/>
      <sz val="30"/>
      <color rgb="FF383838"/>
      <name val="Open Sans"/>
      <family val="2"/>
    </font>
    <font>
      <sz val="30"/>
      <color rgb="FF383838"/>
      <name val="Open Sans"/>
      <family val="2"/>
    </font>
    <font>
      <b/>
      <sz val="8"/>
      <color rgb="FF202124"/>
      <name val="Roboto"/>
    </font>
    <font>
      <sz val="8"/>
      <color rgb="FF4D5156"/>
      <name val="Roboto"/>
    </font>
    <font>
      <sz val="8"/>
      <color rgb="FF383838"/>
      <name val="Open Sans"/>
      <family val="2"/>
    </font>
  </fonts>
  <fills count="1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1DDED"/>
        <bgColor indexed="64"/>
      </patternFill>
    </fill>
    <fill>
      <patternFill patternType="solid">
        <fgColor rgb="FFB4A9D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58">
    <xf numFmtId="0" fontId="0" fillId="0" borderId="0" xfId="0"/>
    <xf numFmtId="0" fontId="2" fillId="0" borderId="0" xfId="0" applyFont="1"/>
    <xf numFmtId="0" fontId="0" fillId="2" borderId="0" xfId="0" applyFill="1"/>
    <xf numFmtId="0" fontId="4" fillId="0" borderId="0" xfId="0" applyFont="1"/>
    <xf numFmtId="0" fontId="3" fillId="0" borderId="0" xfId="1"/>
    <xf numFmtId="0" fontId="0" fillId="0" borderId="0" xfId="0" applyAlignment="1">
      <alignment wrapText="1"/>
    </xf>
    <xf numFmtId="0" fontId="0" fillId="3" borderId="0" xfId="0" applyFill="1" applyAlignment="1">
      <alignment wrapText="1"/>
    </xf>
    <xf numFmtId="0" fontId="0" fillId="3" borderId="0" xfId="0" applyFill="1"/>
    <xf numFmtId="0" fontId="1" fillId="0" borderId="0" xfId="0" applyFont="1"/>
    <xf numFmtId="0" fontId="2" fillId="4" borderId="1" xfId="0" applyFont="1" applyFill="1" applyBorder="1" applyAlignment="1">
      <alignment horizontal="left" vertical="center" wrapText="1" indent="1"/>
    </xf>
    <xf numFmtId="14" fontId="2" fillId="4" borderId="1" xfId="0" applyNumberFormat="1" applyFont="1" applyFill="1" applyBorder="1" applyAlignment="1">
      <alignment horizontal="left" vertical="center" wrapText="1" indent="1"/>
    </xf>
    <xf numFmtId="0" fontId="5" fillId="0" borderId="0" xfId="0" applyFont="1" applyAlignment="1">
      <alignment wrapText="1"/>
    </xf>
    <xf numFmtId="0" fontId="6" fillId="0" borderId="0" xfId="0" applyFont="1" applyAlignment="1">
      <alignment wrapText="1"/>
    </xf>
    <xf numFmtId="0" fontId="5" fillId="3" borderId="0" xfId="0" applyFont="1" applyFill="1" applyAlignment="1">
      <alignment wrapText="1"/>
    </xf>
    <xf numFmtId="0" fontId="5" fillId="0" borderId="0" xfId="0" applyFont="1"/>
    <xf numFmtId="0" fontId="7" fillId="4" borderId="1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14" fontId="7" fillId="4" borderId="1" xfId="0" applyNumberFormat="1" applyFont="1" applyFill="1" applyBorder="1" applyAlignment="1">
      <alignment horizontal="left" vertical="center" wrapText="1"/>
    </xf>
    <xf numFmtId="0" fontId="6" fillId="0" borderId="0" xfId="0" applyFont="1"/>
    <xf numFmtId="0" fontId="9" fillId="3" borderId="0" xfId="0" applyFont="1" applyFill="1" applyAlignment="1">
      <alignment wrapText="1"/>
    </xf>
    <xf numFmtId="0" fontId="9" fillId="0" borderId="0" xfId="0" applyFont="1"/>
    <xf numFmtId="2" fontId="5" fillId="0" borderId="0" xfId="0" applyNumberFormat="1" applyFont="1" applyAlignment="1">
      <alignment wrapText="1"/>
    </xf>
    <xf numFmtId="2" fontId="7" fillId="4" borderId="0" xfId="0" applyNumberFormat="1" applyFont="1" applyFill="1" applyBorder="1" applyAlignment="1">
      <alignment horizontal="left" vertical="center" wrapText="1"/>
    </xf>
    <xf numFmtId="0" fontId="2" fillId="5" borderId="1" xfId="0" applyFont="1" applyFill="1" applyBorder="1" applyAlignment="1">
      <alignment horizontal="left" vertical="center" wrapText="1" indent="1"/>
    </xf>
    <xf numFmtId="14" fontId="2" fillId="5" borderId="1" xfId="0" applyNumberFormat="1" applyFont="1" applyFill="1" applyBorder="1" applyAlignment="1">
      <alignment horizontal="left" vertical="center" wrapText="1" indent="1"/>
    </xf>
    <xf numFmtId="2" fontId="7" fillId="5" borderId="0" xfId="0" applyNumberFormat="1" applyFont="1" applyFill="1" applyBorder="1" applyAlignment="1">
      <alignment horizontal="left" vertical="center" wrapText="1"/>
    </xf>
    <xf numFmtId="0" fontId="0" fillId="5" borderId="0" xfId="0" applyFill="1"/>
    <xf numFmtId="0" fontId="0" fillId="0" borderId="0" xfId="0" applyFont="1"/>
    <xf numFmtId="0" fontId="2" fillId="6" borderId="1" xfId="0" applyFont="1" applyFill="1" applyBorder="1" applyAlignment="1">
      <alignment horizontal="left" vertical="center" wrapText="1" indent="1"/>
    </xf>
    <xf numFmtId="14" fontId="2" fillId="6" borderId="1" xfId="0" applyNumberFormat="1" applyFont="1" applyFill="1" applyBorder="1" applyAlignment="1">
      <alignment horizontal="left" vertical="center" wrapText="1" indent="1"/>
    </xf>
    <xf numFmtId="2" fontId="7" fillId="6" borderId="0" xfId="0" applyNumberFormat="1" applyFont="1" applyFill="1" applyBorder="1" applyAlignment="1">
      <alignment horizontal="left" vertical="center" wrapText="1"/>
    </xf>
    <xf numFmtId="0" fontId="0" fillId="6" borderId="0" xfId="0" applyFill="1"/>
    <xf numFmtId="0" fontId="3" fillId="0" borderId="0" xfId="1" applyAlignment="1"/>
    <xf numFmtId="0" fontId="10" fillId="0" borderId="0" xfId="0" applyFont="1" applyAlignment="1">
      <alignment wrapText="1"/>
    </xf>
    <xf numFmtId="0" fontId="11" fillId="4" borderId="1" xfId="0" applyFont="1" applyFill="1" applyBorder="1" applyAlignment="1">
      <alignment horizontal="left" vertical="center" wrapText="1" indent="1"/>
    </xf>
    <xf numFmtId="0" fontId="11" fillId="6" borderId="1" xfId="0" applyFont="1" applyFill="1" applyBorder="1" applyAlignment="1">
      <alignment horizontal="left" vertical="center" wrapText="1" indent="1"/>
    </xf>
    <xf numFmtId="0" fontId="11" fillId="5" borderId="1" xfId="0" applyFont="1" applyFill="1" applyBorder="1" applyAlignment="1">
      <alignment horizontal="left" vertical="center" wrapText="1" indent="1"/>
    </xf>
    <xf numFmtId="0" fontId="10" fillId="0" borderId="0" xfId="0" applyFont="1"/>
    <xf numFmtId="0" fontId="2" fillId="7" borderId="1" xfId="0" applyFont="1" applyFill="1" applyBorder="1" applyAlignment="1">
      <alignment horizontal="left" vertical="center" wrapText="1" indent="1"/>
    </xf>
    <xf numFmtId="0" fontId="12" fillId="3" borderId="0" xfId="0" applyFont="1" applyFill="1" applyAlignment="1">
      <alignment wrapText="1"/>
    </xf>
    <xf numFmtId="0" fontId="12" fillId="0" borderId="0" xfId="0" applyFont="1"/>
    <xf numFmtId="0" fontId="13" fillId="0" borderId="0" xfId="0" applyFont="1" applyAlignment="1">
      <alignment wrapText="1"/>
    </xf>
    <xf numFmtId="14" fontId="14" fillId="7" borderId="1" xfId="0" applyNumberFormat="1" applyFont="1" applyFill="1" applyBorder="1" applyAlignment="1">
      <alignment horizontal="left" vertical="center" wrapText="1" indent="1"/>
    </xf>
    <xf numFmtId="14" fontId="14" fillId="4" borderId="1" xfId="0" applyNumberFormat="1" applyFont="1" applyFill="1" applyBorder="1" applyAlignment="1">
      <alignment horizontal="left" vertical="center" wrapText="1" indent="1"/>
    </xf>
    <xf numFmtId="0" fontId="13" fillId="0" borderId="0" xfId="0" applyFont="1"/>
    <xf numFmtId="0" fontId="15" fillId="3" borderId="0" xfId="0" applyFont="1" applyFill="1" applyAlignment="1">
      <alignment wrapText="1"/>
    </xf>
    <xf numFmtId="0" fontId="15" fillId="0" borderId="0" xfId="0" applyFont="1"/>
    <xf numFmtId="0" fontId="15" fillId="5" borderId="0" xfId="0" applyFont="1" applyFill="1"/>
    <xf numFmtId="0" fontId="15" fillId="6" borderId="0" xfId="0" applyFont="1" applyFill="1"/>
    <xf numFmtId="0" fontId="9" fillId="5" borderId="0" xfId="0" applyFont="1" applyFill="1"/>
    <xf numFmtId="0" fontId="16" fillId="0" borderId="0" xfId="0" applyFont="1" applyAlignment="1">
      <alignment wrapText="1"/>
    </xf>
    <xf numFmtId="0" fontId="15" fillId="0" borderId="0" xfId="0" applyFont="1" applyAlignment="1">
      <alignment wrapText="1"/>
    </xf>
    <xf numFmtId="2" fontId="15" fillId="0" borderId="0" xfId="0" applyNumberFormat="1" applyFont="1" applyAlignment="1">
      <alignment wrapText="1"/>
    </xf>
    <xf numFmtId="0" fontId="17" fillId="4" borderId="1" xfId="0" applyFont="1" applyFill="1" applyBorder="1" applyAlignment="1">
      <alignment horizontal="left" vertical="center" wrapText="1" indent="1"/>
    </xf>
    <xf numFmtId="0" fontId="18" fillId="4" borderId="1" xfId="0" applyFont="1" applyFill="1" applyBorder="1" applyAlignment="1">
      <alignment horizontal="left" vertical="center" wrapText="1" indent="1"/>
    </xf>
    <xf numFmtId="14" fontId="18" fillId="4" borderId="1" xfId="0" applyNumberFormat="1" applyFont="1" applyFill="1" applyBorder="1" applyAlignment="1">
      <alignment horizontal="left" vertical="center" wrapText="1" indent="1"/>
    </xf>
    <xf numFmtId="2" fontId="18" fillId="4" borderId="0" xfId="0" applyNumberFormat="1" applyFont="1" applyFill="1" applyBorder="1" applyAlignment="1">
      <alignment horizontal="left" vertical="center" wrapText="1"/>
    </xf>
    <xf numFmtId="0" fontId="17" fillId="5" borderId="1" xfId="0" applyFont="1" applyFill="1" applyBorder="1" applyAlignment="1">
      <alignment horizontal="left" vertical="center" wrapText="1" indent="1"/>
    </xf>
    <xf numFmtId="0" fontId="18" fillId="5" borderId="1" xfId="0" applyFont="1" applyFill="1" applyBorder="1" applyAlignment="1">
      <alignment horizontal="left" vertical="center" wrapText="1" indent="1"/>
    </xf>
    <xf numFmtId="14" fontId="18" fillId="5" borderId="1" xfId="0" applyNumberFormat="1" applyFont="1" applyFill="1" applyBorder="1" applyAlignment="1">
      <alignment horizontal="left" vertical="center" wrapText="1" indent="1"/>
    </xf>
    <xf numFmtId="2" fontId="18" fillId="5" borderId="0" xfId="0" applyNumberFormat="1" applyFont="1" applyFill="1" applyBorder="1" applyAlignment="1">
      <alignment horizontal="left" vertical="center" wrapText="1"/>
    </xf>
    <xf numFmtId="0" fontId="16" fillId="0" borderId="0" xfId="0" applyFont="1"/>
    <xf numFmtId="0" fontId="2" fillId="4" borderId="0" xfId="0" applyFont="1" applyFill="1" applyBorder="1" applyAlignment="1">
      <alignment horizontal="left" vertical="center" wrapText="1" indent="1"/>
    </xf>
    <xf numFmtId="14" fontId="15" fillId="0" borderId="0" xfId="0" applyNumberFormat="1" applyFont="1"/>
    <xf numFmtId="0" fontId="2" fillId="8" borderId="1" xfId="0" applyFont="1" applyFill="1" applyBorder="1" applyAlignment="1">
      <alignment horizontal="left" vertical="center" wrapText="1" indent="1"/>
    </xf>
    <xf numFmtId="14" fontId="2" fillId="8" borderId="1" xfId="0" applyNumberFormat="1" applyFont="1" applyFill="1" applyBorder="1" applyAlignment="1">
      <alignment horizontal="left" vertical="center" wrapText="1" indent="1"/>
    </xf>
    <xf numFmtId="0" fontId="2" fillId="2" borderId="1" xfId="0" applyFont="1" applyFill="1" applyBorder="1" applyAlignment="1">
      <alignment horizontal="left" vertical="center" wrapText="1" indent="1"/>
    </xf>
    <xf numFmtId="14" fontId="2" fillId="2" borderId="1" xfId="0" applyNumberFormat="1" applyFont="1" applyFill="1" applyBorder="1" applyAlignment="1">
      <alignment horizontal="left" vertical="center" wrapText="1" indent="1"/>
    </xf>
    <xf numFmtId="2" fontId="7" fillId="2" borderId="0" xfId="0" applyNumberFormat="1" applyFont="1" applyFill="1" applyBorder="1" applyAlignment="1">
      <alignment horizontal="left" vertical="center" wrapText="1"/>
    </xf>
    <xf numFmtId="14" fontId="2" fillId="7" borderId="1" xfId="0" applyNumberFormat="1" applyFont="1" applyFill="1" applyBorder="1" applyAlignment="1">
      <alignment horizontal="left" vertical="center" wrapText="1" indent="1"/>
    </xf>
    <xf numFmtId="14" fontId="2" fillId="4" borderId="0" xfId="0" applyNumberFormat="1" applyFont="1" applyFill="1" applyBorder="1" applyAlignment="1">
      <alignment horizontal="left" vertical="center" wrapText="1" indent="1"/>
    </xf>
    <xf numFmtId="0" fontId="0" fillId="0" borderId="0" xfId="0" applyBorder="1"/>
    <xf numFmtId="0" fontId="2" fillId="2" borderId="0" xfId="0" applyFont="1" applyFill="1" applyBorder="1" applyAlignment="1">
      <alignment horizontal="left" vertical="center" wrapText="1" indent="1"/>
    </xf>
    <xf numFmtId="14" fontId="2" fillId="2" borderId="0" xfId="0" applyNumberFormat="1" applyFont="1" applyFill="1" applyBorder="1" applyAlignment="1">
      <alignment horizontal="left" vertical="center" wrapText="1" indent="1"/>
    </xf>
    <xf numFmtId="0" fontId="0" fillId="2" borderId="0" xfId="0" applyFill="1" applyBorder="1"/>
    <xf numFmtId="0" fontId="2" fillId="4" borderId="2" xfId="0" applyFont="1" applyFill="1" applyBorder="1" applyAlignment="1">
      <alignment horizontal="left" vertical="center" wrapText="1" indent="1"/>
    </xf>
    <xf numFmtId="14" fontId="2" fillId="4" borderId="2" xfId="0" applyNumberFormat="1" applyFont="1" applyFill="1" applyBorder="1" applyAlignment="1">
      <alignment horizontal="left" vertical="center" wrapText="1" indent="1"/>
    </xf>
    <xf numFmtId="2" fontId="7" fillId="4" borderId="2" xfId="0" applyNumberFormat="1" applyFont="1" applyFill="1" applyBorder="1" applyAlignment="1">
      <alignment horizontal="left" vertical="center" wrapText="1"/>
    </xf>
    <xf numFmtId="0" fontId="0" fillId="0" borderId="2" xfId="0" applyBorder="1"/>
    <xf numFmtId="0" fontId="18" fillId="4" borderId="0" xfId="0" applyFont="1" applyFill="1" applyBorder="1" applyAlignment="1">
      <alignment horizontal="left" vertical="center" wrapText="1" indent="1"/>
    </xf>
    <xf numFmtId="0" fontId="18" fillId="4" borderId="2" xfId="0" applyFont="1" applyFill="1" applyBorder="1" applyAlignment="1">
      <alignment horizontal="left" vertical="center" wrapText="1" indent="1"/>
    </xf>
    <xf numFmtId="0" fontId="18" fillId="2" borderId="0" xfId="0" applyFont="1" applyFill="1" applyBorder="1" applyAlignment="1">
      <alignment horizontal="left" vertical="center" wrapText="1" indent="1"/>
    </xf>
    <xf numFmtId="0" fontId="18" fillId="7" borderId="1" xfId="0" applyFont="1" applyFill="1" applyBorder="1" applyAlignment="1">
      <alignment horizontal="left" vertical="center" wrapText="1" indent="1"/>
    </xf>
    <xf numFmtId="0" fontId="2" fillId="9" borderId="1" xfId="0" applyFont="1" applyFill="1" applyBorder="1" applyAlignment="1">
      <alignment horizontal="left" vertical="center" wrapText="1" indent="1"/>
    </xf>
    <xf numFmtId="0" fontId="18" fillId="9" borderId="1" xfId="0" applyFont="1" applyFill="1" applyBorder="1" applyAlignment="1">
      <alignment horizontal="left" vertical="center" wrapText="1" indent="1"/>
    </xf>
    <xf numFmtId="14" fontId="2" fillId="9" borderId="1" xfId="0" applyNumberFormat="1" applyFont="1" applyFill="1" applyBorder="1" applyAlignment="1">
      <alignment horizontal="left" vertical="center" wrapText="1" indent="1"/>
    </xf>
    <xf numFmtId="2" fontId="7" fillId="9" borderId="0" xfId="0" applyNumberFormat="1" applyFont="1" applyFill="1" applyBorder="1" applyAlignment="1">
      <alignment horizontal="left" vertical="center" wrapText="1"/>
    </xf>
    <xf numFmtId="0" fontId="0" fillId="9" borderId="0" xfId="0" applyFill="1"/>
    <xf numFmtId="0" fontId="2" fillId="9" borderId="2" xfId="0" applyFont="1" applyFill="1" applyBorder="1" applyAlignment="1">
      <alignment horizontal="left" vertical="center" wrapText="1" indent="1"/>
    </xf>
    <xf numFmtId="0" fontId="18" fillId="9" borderId="2" xfId="0" applyFont="1" applyFill="1" applyBorder="1" applyAlignment="1">
      <alignment horizontal="left" vertical="center" wrapText="1" indent="1"/>
    </xf>
    <xf numFmtId="14" fontId="2" fillId="9" borderId="2" xfId="0" applyNumberFormat="1" applyFont="1" applyFill="1" applyBorder="1" applyAlignment="1">
      <alignment horizontal="left" vertical="center" wrapText="1" indent="1"/>
    </xf>
    <xf numFmtId="2" fontId="7" fillId="9" borderId="2" xfId="0" applyNumberFormat="1" applyFont="1" applyFill="1" applyBorder="1" applyAlignment="1">
      <alignment horizontal="left" vertical="center" wrapText="1"/>
    </xf>
    <xf numFmtId="0" fontId="0" fillId="9" borderId="2" xfId="0" applyFill="1" applyBorder="1"/>
    <xf numFmtId="0" fontId="2" fillId="9" borderId="0" xfId="0" applyFont="1" applyFill="1" applyBorder="1" applyAlignment="1">
      <alignment horizontal="left" vertical="center" wrapText="1" indent="1"/>
    </xf>
    <xf numFmtId="0" fontId="18" fillId="9" borderId="0" xfId="0" applyFont="1" applyFill="1" applyBorder="1" applyAlignment="1">
      <alignment horizontal="left" vertical="center" wrapText="1" indent="1"/>
    </xf>
    <xf numFmtId="14" fontId="2" fillId="9" borderId="0" xfId="0" applyNumberFormat="1" applyFont="1" applyFill="1" applyBorder="1" applyAlignment="1">
      <alignment horizontal="left" vertical="center" wrapText="1" indent="1"/>
    </xf>
    <xf numFmtId="0" fontId="0" fillId="9" borderId="0" xfId="0" applyFill="1" applyBorder="1"/>
    <xf numFmtId="0" fontId="2" fillId="10" borderId="1" xfId="0" applyFont="1" applyFill="1" applyBorder="1" applyAlignment="1">
      <alignment horizontal="left" vertical="center" wrapText="1" indent="1"/>
    </xf>
    <xf numFmtId="0" fontId="18" fillId="10" borderId="1" xfId="0" applyFont="1" applyFill="1" applyBorder="1" applyAlignment="1">
      <alignment horizontal="left" vertical="center" wrapText="1" indent="1"/>
    </xf>
    <xf numFmtId="14" fontId="2" fillId="10" borderId="1" xfId="0" applyNumberFormat="1" applyFont="1" applyFill="1" applyBorder="1" applyAlignment="1">
      <alignment horizontal="left" vertical="center" wrapText="1" indent="1"/>
    </xf>
    <xf numFmtId="2" fontId="7" fillId="10" borderId="0" xfId="0" applyNumberFormat="1" applyFont="1" applyFill="1" applyBorder="1" applyAlignment="1">
      <alignment horizontal="left" vertical="center" wrapText="1"/>
    </xf>
    <xf numFmtId="0" fontId="0" fillId="10" borderId="0" xfId="0" applyFill="1"/>
    <xf numFmtId="0" fontId="2" fillId="10" borderId="2" xfId="0" applyFont="1" applyFill="1" applyBorder="1" applyAlignment="1">
      <alignment horizontal="left" vertical="center" wrapText="1" indent="1"/>
    </xf>
    <xf numFmtId="0" fontId="18" fillId="10" borderId="2" xfId="0" applyFont="1" applyFill="1" applyBorder="1" applyAlignment="1">
      <alignment horizontal="left" vertical="center" wrapText="1" indent="1"/>
    </xf>
    <xf numFmtId="14" fontId="2" fillId="10" borderId="2" xfId="0" applyNumberFormat="1" applyFont="1" applyFill="1" applyBorder="1" applyAlignment="1">
      <alignment horizontal="left" vertical="center" wrapText="1" indent="1"/>
    </xf>
    <xf numFmtId="2" fontId="7" fillId="10" borderId="2" xfId="0" applyNumberFormat="1" applyFont="1" applyFill="1" applyBorder="1" applyAlignment="1">
      <alignment horizontal="left" vertical="center" wrapText="1"/>
    </xf>
    <xf numFmtId="0" fontId="0" fillId="10" borderId="2" xfId="0" applyFill="1" applyBorder="1"/>
    <xf numFmtId="0" fontId="2" fillId="10" borderId="0" xfId="0" applyFont="1" applyFill="1" applyBorder="1" applyAlignment="1">
      <alignment horizontal="left" vertical="center" wrapText="1" indent="1"/>
    </xf>
    <xf numFmtId="0" fontId="18" fillId="10" borderId="0" xfId="0" applyFont="1" applyFill="1" applyBorder="1" applyAlignment="1">
      <alignment horizontal="left" vertical="center" wrapText="1" indent="1"/>
    </xf>
    <xf numFmtId="14" fontId="2" fillId="10" borderId="0" xfId="0" applyNumberFormat="1" applyFont="1" applyFill="1" applyBorder="1" applyAlignment="1">
      <alignment horizontal="left" vertical="center" wrapText="1" indent="1"/>
    </xf>
    <xf numFmtId="0" fontId="0" fillId="10" borderId="0" xfId="0" applyFill="1" applyBorder="1"/>
    <xf numFmtId="0" fontId="18" fillId="6" borderId="1" xfId="0" applyFont="1" applyFill="1" applyBorder="1" applyAlignment="1">
      <alignment horizontal="left" vertical="center" wrapText="1" indent="1"/>
    </xf>
    <xf numFmtId="0" fontId="2" fillId="6" borderId="2" xfId="0" applyFont="1" applyFill="1" applyBorder="1" applyAlignment="1">
      <alignment horizontal="left" vertical="center" wrapText="1" indent="1"/>
    </xf>
    <xf numFmtId="0" fontId="18" fillId="6" borderId="2" xfId="0" applyFont="1" applyFill="1" applyBorder="1" applyAlignment="1">
      <alignment horizontal="left" vertical="center" wrapText="1" indent="1"/>
    </xf>
    <xf numFmtId="14" fontId="2" fillId="6" borderId="2" xfId="0" applyNumberFormat="1" applyFont="1" applyFill="1" applyBorder="1" applyAlignment="1">
      <alignment horizontal="left" vertical="center" wrapText="1" indent="1"/>
    </xf>
    <xf numFmtId="2" fontId="7" fillId="6" borderId="2" xfId="0" applyNumberFormat="1" applyFont="1" applyFill="1" applyBorder="1" applyAlignment="1">
      <alignment horizontal="left" vertical="center" wrapText="1"/>
    </xf>
    <xf numFmtId="0" fontId="0" fillId="6" borderId="2" xfId="0" applyFill="1" applyBorder="1"/>
    <xf numFmtId="0" fontId="2" fillId="6" borderId="0" xfId="0" applyFont="1" applyFill="1" applyBorder="1" applyAlignment="1">
      <alignment horizontal="left" vertical="center" wrapText="1" indent="1"/>
    </xf>
    <xf numFmtId="0" fontId="18" fillId="6" borderId="0" xfId="0" applyFont="1" applyFill="1" applyBorder="1" applyAlignment="1">
      <alignment horizontal="left" vertical="center" wrapText="1" indent="1"/>
    </xf>
    <xf numFmtId="14" fontId="2" fillId="6" borderId="0" xfId="0" applyNumberFormat="1" applyFont="1" applyFill="1" applyBorder="1" applyAlignment="1">
      <alignment horizontal="left" vertical="center" wrapText="1" indent="1"/>
    </xf>
    <xf numFmtId="0" fontId="0" fillId="6" borderId="0" xfId="0" applyFill="1" applyBorder="1"/>
    <xf numFmtId="0" fontId="2" fillId="11" borderId="1" xfId="0" applyFont="1" applyFill="1" applyBorder="1" applyAlignment="1">
      <alignment horizontal="left" vertical="center" wrapText="1" indent="1"/>
    </xf>
    <xf numFmtId="0" fontId="18" fillId="11" borderId="1" xfId="0" applyFont="1" applyFill="1" applyBorder="1" applyAlignment="1">
      <alignment horizontal="left" vertical="center" wrapText="1" indent="1"/>
    </xf>
    <xf numFmtId="14" fontId="2" fillId="11" borderId="1" xfId="0" applyNumberFormat="1" applyFont="1" applyFill="1" applyBorder="1" applyAlignment="1">
      <alignment horizontal="left" vertical="center" wrapText="1" indent="1"/>
    </xf>
    <xf numFmtId="2" fontId="7" fillId="11" borderId="0" xfId="0" applyNumberFormat="1" applyFont="1" applyFill="1" applyBorder="1" applyAlignment="1">
      <alignment horizontal="left" vertical="center" wrapText="1"/>
    </xf>
    <xf numFmtId="0" fontId="0" fillId="11" borderId="0" xfId="0" applyFill="1"/>
    <xf numFmtId="0" fontId="2" fillId="11" borderId="2" xfId="0" applyFont="1" applyFill="1" applyBorder="1" applyAlignment="1">
      <alignment horizontal="left" vertical="center" wrapText="1" indent="1"/>
    </xf>
    <xf numFmtId="0" fontId="18" fillId="11" borderId="2" xfId="0" applyFont="1" applyFill="1" applyBorder="1" applyAlignment="1">
      <alignment horizontal="left" vertical="center" wrapText="1" indent="1"/>
    </xf>
    <xf numFmtId="14" fontId="2" fillId="11" borderId="2" xfId="0" applyNumberFormat="1" applyFont="1" applyFill="1" applyBorder="1" applyAlignment="1">
      <alignment horizontal="left" vertical="center" wrapText="1" indent="1"/>
    </xf>
    <xf numFmtId="2" fontId="7" fillId="11" borderId="2" xfId="0" applyNumberFormat="1" applyFont="1" applyFill="1" applyBorder="1" applyAlignment="1">
      <alignment horizontal="left" vertical="center" wrapText="1"/>
    </xf>
    <xf numFmtId="0" fontId="0" fillId="11" borderId="2" xfId="0" applyFill="1" applyBorder="1"/>
    <xf numFmtId="0" fontId="2" fillId="11" borderId="0" xfId="0" applyFont="1" applyFill="1" applyBorder="1" applyAlignment="1">
      <alignment horizontal="left" vertical="center" wrapText="1" indent="1"/>
    </xf>
    <xf numFmtId="0" fontId="18" fillId="11" borderId="0" xfId="0" applyFont="1" applyFill="1" applyBorder="1" applyAlignment="1">
      <alignment horizontal="left" vertical="center" wrapText="1" indent="1"/>
    </xf>
    <xf numFmtId="14" fontId="2" fillId="11" borderId="0" xfId="0" applyNumberFormat="1" applyFont="1" applyFill="1" applyBorder="1" applyAlignment="1">
      <alignment horizontal="left" vertical="center" wrapText="1" indent="1"/>
    </xf>
    <xf numFmtId="0" fontId="0" fillId="11" borderId="0" xfId="0" applyFill="1" applyBorder="1"/>
    <xf numFmtId="0" fontId="2" fillId="12" borderId="1" xfId="0" applyFont="1" applyFill="1" applyBorder="1" applyAlignment="1">
      <alignment horizontal="left" vertical="center" wrapText="1" indent="1"/>
    </xf>
    <xf numFmtId="0" fontId="18" fillId="12" borderId="1" xfId="0" applyFont="1" applyFill="1" applyBorder="1" applyAlignment="1">
      <alignment horizontal="left" vertical="center" wrapText="1" indent="1"/>
    </xf>
    <xf numFmtId="14" fontId="2" fillId="12" borderId="1" xfId="0" applyNumberFormat="1" applyFont="1" applyFill="1" applyBorder="1" applyAlignment="1">
      <alignment horizontal="left" vertical="center" wrapText="1" indent="1"/>
    </xf>
    <xf numFmtId="2" fontId="7" fillId="12" borderId="0" xfId="0" applyNumberFormat="1" applyFont="1" applyFill="1" applyBorder="1" applyAlignment="1">
      <alignment horizontal="left" vertical="center" wrapText="1"/>
    </xf>
    <xf numFmtId="0" fontId="0" fillId="12" borderId="0" xfId="0" applyFill="1"/>
    <xf numFmtId="0" fontId="2" fillId="12" borderId="2" xfId="0" applyFont="1" applyFill="1" applyBorder="1" applyAlignment="1">
      <alignment horizontal="left" vertical="center" wrapText="1" indent="1"/>
    </xf>
    <xf numFmtId="0" fontId="18" fillId="12" borderId="2" xfId="0" applyFont="1" applyFill="1" applyBorder="1" applyAlignment="1">
      <alignment horizontal="left" vertical="center" wrapText="1" indent="1"/>
    </xf>
    <xf numFmtId="14" fontId="2" fillId="12" borderId="2" xfId="0" applyNumberFormat="1" applyFont="1" applyFill="1" applyBorder="1" applyAlignment="1">
      <alignment horizontal="left" vertical="center" wrapText="1" indent="1"/>
    </xf>
    <xf numFmtId="2" fontId="7" fillId="12" borderId="2" xfId="0" applyNumberFormat="1" applyFont="1" applyFill="1" applyBorder="1" applyAlignment="1">
      <alignment horizontal="left" vertical="center" wrapText="1"/>
    </xf>
    <xf numFmtId="0" fontId="0" fillId="12" borderId="2" xfId="0" applyFill="1" applyBorder="1"/>
    <xf numFmtId="0" fontId="2" fillId="12" borderId="0" xfId="0" applyFont="1" applyFill="1" applyBorder="1" applyAlignment="1">
      <alignment horizontal="left" vertical="center" wrapText="1" indent="1"/>
    </xf>
    <xf numFmtId="0" fontId="18" fillId="12" borderId="0" xfId="0" applyFont="1" applyFill="1" applyBorder="1" applyAlignment="1">
      <alignment horizontal="left" vertical="center" wrapText="1" indent="1"/>
    </xf>
    <xf numFmtId="14" fontId="2" fillId="12" borderId="0" xfId="0" applyNumberFormat="1" applyFont="1" applyFill="1" applyBorder="1" applyAlignment="1">
      <alignment horizontal="left" vertical="center" wrapText="1" indent="1"/>
    </xf>
    <xf numFmtId="0" fontId="0" fillId="12" borderId="0" xfId="0" applyFill="1" applyBorder="1"/>
    <xf numFmtId="0" fontId="19" fillId="0" borderId="0" xfId="0" applyFont="1"/>
    <xf numFmtId="0" fontId="20" fillId="0" borderId="0" xfId="0" applyFont="1"/>
    <xf numFmtId="0" fontId="8" fillId="4" borderId="1" xfId="0" applyFont="1" applyFill="1" applyBorder="1" applyAlignment="1">
      <alignment horizontal="left" vertical="center" wrapText="1" indent="1"/>
    </xf>
    <xf numFmtId="0" fontId="8" fillId="2" borderId="1" xfId="0" applyFont="1" applyFill="1" applyBorder="1" applyAlignment="1">
      <alignment horizontal="left" vertical="center" wrapText="1" indent="1"/>
    </xf>
    <xf numFmtId="0" fontId="8" fillId="7" borderId="1" xfId="0" applyFont="1" applyFill="1" applyBorder="1" applyAlignment="1">
      <alignment horizontal="left" vertical="center" wrapText="1" indent="1"/>
    </xf>
    <xf numFmtId="0" fontId="8" fillId="5" borderId="1" xfId="0" applyFont="1" applyFill="1" applyBorder="1" applyAlignment="1">
      <alignment horizontal="left" vertical="center" wrapText="1" indent="1"/>
    </xf>
    <xf numFmtId="0" fontId="3" fillId="0" borderId="0" xfId="1" applyAlignment="1">
      <alignment wrapText="1"/>
    </xf>
    <xf numFmtId="2" fontId="7" fillId="0" borderId="0" xfId="0" applyNumberFormat="1" applyFont="1" applyFill="1" applyBorder="1" applyAlignment="1">
      <alignment horizontal="left" vertical="center" wrapText="1"/>
    </xf>
    <xf numFmtId="0" fontId="21" fillId="0" borderId="0" xfId="0" applyFont="1" applyAlignment="1">
      <alignment horizontal="left"/>
    </xf>
  </cellXfs>
  <cellStyles count="2">
    <cellStyle name="Hyperlink" xfId="1" builtinId="8"/>
    <cellStyle name="Normal" xfId="0" builtinId="0"/>
  </cellStyles>
  <dxfs count="2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78.png"/><Relationship Id="rId5" Type="http://schemas.openxmlformats.org/officeDocument/2006/relationships/image" Target="../media/image318.png"/><Relationship Id="rId4" Type="http://schemas.openxmlformats.org/officeDocument/2006/relationships/image" Target="../media/image317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29.png"/><Relationship Id="rId18" Type="http://schemas.openxmlformats.org/officeDocument/2006/relationships/image" Target="../media/image334.png"/><Relationship Id="rId26" Type="http://schemas.openxmlformats.org/officeDocument/2006/relationships/image" Target="../media/image342.png"/><Relationship Id="rId39" Type="http://schemas.openxmlformats.org/officeDocument/2006/relationships/image" Target="../media/image355.png"/><Relationship Id="rId21" Type="http://schemas.openxmlformats.org/officeDocument/2006/relationships/image" Target="../media/image337.png"/><Relationship Id="rId34" Type="http://schemas.openxmlformats.org/officeDocument/2006/relationships/image" Target="../media/image350.png"/><Relationship Id="rId42" Type="http://schemas.openxmlformats.org/officeDocument/2006/relationships/image" Target="../media/image358.png"/><Relationship Id="rId47" Type="http://schemas.openxmlformats.org/officeDocument/2006/relationships/image" Target="../media/image363.png"/><Relationship Id="rId50" Type="http://schemas.openxmlformats.org/officeDocument/2006/relationships/image" Target="../media/image366.png"/><Relationship Id="rId55" Type="http://schemas.openxmlformats.org/officeDocument/2006/relationships/image" Target="../media/image371.png"/><Relationship Id="rId7" Type="http://schemas.openxmlformats.org/officeDocument/2006/relationships/image" Target="../media/image323.png"/><Relationship Id="rId2" Type="http://schemas.openxmlformats.org/officeDocument/2006/relationships/image" Target="../media/image78.png"/><Relationship Id="rId16" Type="http://schemas.openxmlformats.org/officeDocument/2006/relationships/image" Target="../media/image332.png"/><Relationship Id="rId29" Type="http://schemas.openxmlformats.org/officeDocument/2006/relationships/image" Target="../media/image345.png"/><Relationship Id="rId11" Type="http://schemas.openxmlformats.org/officeDocument/2006/relationships/image" Target="../media/image327.png"/><Relationship Id="rId24" Type="http://schemas.openxmlformats.org/officeDocument/2006/relationships/image" Target="../media/image340.png"/><Relationship Id="rId32" Type="http://schemas.openxmlformats.org/officeDocument/2006/relationships/image" Target="../media/image348.png"/><Relationship Id="rId37" Type="http://schemas.openxmlformats.org/officeDocument/2006/relationships/image" Target="../media/image353.png"/><Relationship Id="rId40" Type="http://schemas.openxmlformats.org/officeDocument/2006/relationships/image" Target="../media/image356.png"/><Relationship Id="rId45" Type="http://schemas.openxmlformats.org/officeDocument/2006/relationships/image" Target="../media/image361.png"/><Relationship Id="rId53" Type="http://schemas.openxmlformats.org/officeDocument/2006/relationships/image" Target="../media/image369.png"/><Relationship Id="rId5" Type="http://schemas.openxmlformats.org/officeDocument/2006/relationships/image" Target="../media/image321.png"/><Relationship Id="rId19" Type="http://schemas.openxmlformats.org/officeDocument/2006/relationships/image" Target="../media/image335.png"/><Relationship Id="rId4" Type="http://schemas.openxmlformats.org/officeDocument/2006/relationships/image" Target="../media/image320.png"/><Relationship Id="rId9" Type="http://schemas.openxmlformats.org/officeDocument/2006/relationships/image" Target="../media/image325.png"/><Relationship Id="rId14" Type="http://schemas.openxmlformats.org/officeDocument/2006/relationships/image" Target="../media/image330.png"/><Relationship Id="rId22" Type="http://schemas.openxmlformats.org/officeDocument/2006/relationships/image" Target="../media/image338.png"/><Relationship Id="rId27" Type="http://schemas.openxmlformats.org/officeDocument/2006/relationships/image" Target="../media/image343.png"/><Relationship Id="rId30" Type="http://schemas.openxmlformats.org/officeDocument/2006/relationships/image" Target="../media/image346.png"/><Relationship Id="rId35" Type="http://schemas.openxmlformats.org/officeDocument/2006/relationships/image" Target="../media/image351.png"/><Relationship Id="rId43" Type="http://schemas.openxmlformats.org/officeDocument/2006/relationships/image" Target="../media/image359.png"/><Relationship Id="rId48" Type="http://schemas.openxmlformats.org/officeDocument/2006/relationships/image" Target="../media/image364.png"/><Relationship Id="rId56" Type="http://schemas.openxmlformats.org/officeDocument/2006/relationships/image" Target="../media/image372.png"/><Relationship Id="rId8" Type="http://schemas.openxmlformats.org/officeDocument/2006/relationships/image" Target="../media/image324.png"/><Relationship Id="rId51" Type="http://schemas.openxmlformats.org/officeDocument/2006/relationships/image" Target="../media/image367.png"/><Relationship Id="rId3" Type="http://schemas.openxmlformats.org/officeDocument/2006/relationships/image" Target="../media/image319.png"/><Relationship Id="rId12" Type="http://schemas.openxmlformats.org/officeDocument/2006/relationships/image" Target="../media/image328.png"/><Relationship Id="rId17" Type="http://schemas.openxmlformats.org/officeDocument/2006/relationships/image" Target="../media/image333.png"/><Relationship Id="rId25" Type="http://schemas.openxmlformats.org/officeDocument/2006/relationships/image" Target="../media/image341.png"/><Relationship Id="rId33" Type="http://schemas.openxmlformats.org/officeDocument/2006/relationships/image" Target="../media/image349.png"/><Relationship Id="rId38" Type="http://schemas.openxmlformats.org/officeDocument/2006/relationships/image" Target="../media/image354.png"/><Relationship Id="rId46" Type="http://schemas.openxmlformats.org/officeDocument/2006/relationships/image" Target="../media/image362.png"/><Relationship Id="rId20" Type="http://schemas.openxmlformats.org/officeDocument/2006/relationships/image" Target="../media/image336.png"/><Relationship Id="rId41" Type="http://schemas.openxmlformats.org/officeDocument/2006/relationships/image" Target="../media/image357.png"/><Relationship Id="rId54" Type="http://schemas.openxmlformats.org/officeDocument/2006/relationships/image" Target="../media/image370.png"/><Relationship Id="rId1" Type="http://schemas.openxmlformats.org/officeDocument/2006/relationships/image" Target="../media/image24.png"/><Relationship Id="rId6" Type="http://schemas.openxmlformats.org/officeDocument/2006/relationships/image" Target="../media/image322.png"/><Relationship Id="rId15" Type="http://schemas.openxmlformats.org/officeDocument/2006/relationships/image" Target="../media/image331.png"/><Relationship Id="rId23" Type="http://schemas.openxmlformats.org/officeDocument/2006/relationships/image" Target="../media/image339.png"/><Relationship Id="rId28" Type="http://schemas.openxmlformats.org/officeDocument/2006/relationships/image" Target="../media/image344.png"/><Relationship Id="rId36" Type="http://schemas.openxmlformats.org/officeDocument/2006/relationships/image" Target="../media/image352.png"/><Relationship Id="rId49" Type="http://schemas.openxmlformats.org/officeDocument/2006/relationships/image" Target="../media/image365.png"/><Relationship Id="rId57" Type="http://schemas.openxmlformats.org/officeDocument/2006/relationships/image" Target="../media/image373.png"/><Relationship Id="rId10" Type="http://schemas.openxmlformats.org/officeDocument/2006/relationships/image" Target="../media/image326.png"/><Relationship Id="rId31" Type="http://schemas.openxmlformats.org/officeDocument/2006/relationships/image" Target="../media/image347.png"/><Relationship Id="rId44" Type="http://schemas.openxmlformats.org/officeDocument/2006/relationships/image" Target="../media/image360.png"/><Relationship Id="rId52" Type="http://schemas.openxmlformats.org/officeDocument/2006/relationships/image" Target="../media/image36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5.png"/><Relationship Id="rId1" Type="http://schemas.openxmlformats.org/officeDocument/2006/relationships/image" Target="../media/image37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2.png"/><Relationship Id="rId3" Type="http://schemas.openxmlformats.org/officeDocument/2006/relationships/image" Target="../media/image377.png"/><Relationship Id="rId7" Type="http://schemas.openxmlformats.org/officeDocument/2006/relationships/image" Target="../media/image381.png"/><Relationship Id="rId2" Type="http://schemas.openxmlformats.org/officeDocument/2006/relationships/image" Target="../media/image376.png"/><Relationship Id="rId1" Type="http://schemas.openxmlformats.org/officeDocument/2006/relationships/image" Target="../media/image78.png"/><Relationship Id="rId6" Type="http://schemas.openxmlformats.org/officeDocument/2006/relationships/image" Target="../media/image380.png"/><Relationship Id="rId5" Type="http://schemas.openxmlformats.org/officeDocument/2006/relationships/image" Target="../media/image379.png"/><Relationship Id="rId10" Type="http://schemas.openxmlformats.org/officeDocument/2006/relationships/image" Target="../media/image384.png"/><Relationship Id="rId4" Type="http://schemas.openxmlformats.org/officeDocument/2006/relationships/image" Target="../media/image378.png"/><Relationship Id="rId9" Type="http://schemas.openxmlformats.org/officeDocument/2006/relationships/image" Target="../media/image38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5.png"/><Relationship Id="rId2" Type="http://schemas.openxmlformats.org/officeDocument/2006/relationships/image" Target="../media/image13.png"/><Relationship Id="rId1" Type="http://schemas.openxmlformats.org/officeDocument/2006/relationships/image" Target="../media/image14.png"/><Relationship Id="rId5" Type="http://schemas.openxmlformats.org/officeDocument/2006/relationships/image" Target="../media/image387.png"/><Relationship Id="rId4" Type="http://schemas.openxmlformats.org/officeDocument/2006/relationships/image" Target="../media/image38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5.png"/><Relationship Id="rId18" Type="http://schemas.openxmlformats.org/officeDocument/2006/relationships/image" Target="../media/image40.png"/><Relationship Id="rId26" Type="http://schemas.openxmlformats.org/officeDocument/2006/relationships/image" Target="../media/image48.png"/><Relationship Id="rId3" Type="http://schemas.openxmlformats.org/officeDocument/2006/relationships/image" Target="../media/image25.png"/><Relationship Id="rId21" Type="http://schemas.openxmlformats.org/officeDocument/2006/relationships/image" Target="../media/image43.png"/><Relationship Id="rId34" Type="http://schemas.openxmlformats.org/officeDocument/2006/relationships/image" Target="../media/image56.png"/><Relationship Id="rId7" Type="http://schemas.openxmlformats.org/officeDocument/2006/relationships/image" Target="../media/image29.png"/><Relationship Id="rId12" Type="http://schemas.openxmlformats.org/officeDocument/2006/relationships/image" Target="../media/image34.png"/><Relationship Id="rId17" Type="http://schemas.openxmlformats.org/officeDocument/2006/relationships/image" Target="../media/image39.png"/><Relationship Id="rId25" Type="http://schemas.openxmlformats.org/officeDocument/2006/relationships/image" Target="../media/image47.png"/><Relationship Id="rId33" Type="http://schemas.openxmlformats.org/officeDocument/2006/relationships/image" Target="../media/image55.png"/><Relationship Id="rId2" Type="http://schemas.openxmlformats.org/officeDocument/2006/relationships/image" Target="../media/image24.png"/><Relationship Id="rId16" Type="http://schemas.openxmlformats.org/officeDocument/2006/relationships/image" Target="../media/image38.png"/><Relationship Id="rId20" Type="http://schemas.openxmlformats.org/officeDocument/2006/relationships/image" Target="../media/image42.png"/><Relationship Id="rId29" Type="http://schemas.openxmlformats.org/officeDocument/2006/relationships/image" Target="../media/image51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11" Type="http://schemas.openxmlformats.org/officeDocument/2006/relationships/image" Target="../media/image33.png"/><Relationship Id="rId24" Type="http://schemas.openxmlformats.org/officeDocument/2006/relationships/image" Target="../media/image46.png"/><Relationship Id="rId32" Type="http://schemas.openxmlformats.org/officeDocument/2006/relationships/image" Target="../media/image54.png"/><Relationship Id="rId5" Type="http://schemas.openxmlformats.org/officeDocument/2006/relationships/image" Target="../media/image27.png"/><Relationship Id="rId15" Type="http://schemas.openxmlformats.org/officeDocument/2006/relationships/image" Target="../media/image37.png"/><Relationship Id="rId23" Type="http://schemas.openxmlformats.org/officeDocument/2006/relationships/image" Target="../media/image45.png"/><Relationship Id="rId28" Type="http://schemas.openxmlformats.org/officeDocument/2006/relationships/image" Target="../media/image50.png"/><Relationship Id="rId10" Type="http://schemas.openxmlformats.org/officeDocument/2006/relationships/image" Target="../media/image32.png"/><Relationship Id="rId19" Type="http://schemas.openxmlformats.org/officeDocument/2006/relationships/image" Target="../media/image41.png"/><Relationship Id="rId31" Type="http://schemas.openxmlformats.org/officeDocument/2006/relationships/image" Target="../media/image53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Relationship Id="rId14" Type="http://schemas.openxmlformats.org/officeDocument/2006/relationships/image" Target="../media/image36.png"/><Relationship Id="rId22" Type="http://schemas.openxmlformats.org/officeDocument/2006/relationships/image" Target="../media/image44.png"/><Relationship Id="rId27" Type="http://schemas.openxmlformats.org/officeDocument/2006/relationships/image" Target="../media/image49.png"/><Relationship Id="rId30" Type="http://schemas.openxmlformats.org/officeDocument/2006/relationships/image" Target="../media/image52.png"/><Relationship Id="rId35" Type="http://schemas.openxmlformats.org/officeDocument/2006/relationships/image" Target="../media/image57.png"/><Relationship Id="rId8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13" Type="http://schemas.openxmlformats.org/officeDocument/2006/relationships/image" Target="../media/image69.png"/><Relationship Id="rId18" Type="http://schemas.openxmlformats.org/officeDocument/2006/relationships/image" Target="../media/image74.png"/><Relationship Id="rId3" Type="http://schemas.openxmlformats.org/officeDocument/2006/relationships/image" Target="../media/image59.png"/><Relationship Id="rId7" Type="http://schemas.openxmlformats.org/officeDocument/2006/relationships/image" Target="../media/image63.png"/><Relationship Id="rId12" Type="http://schemas.openxmlformats.org/officeDocument/2006/relationships/image" Target="../media/image68.png"/><Relationship Id="rId17" Type="http://schemas.openxmlformats.org/officeDocument/2006/relationships/image" Target="../media/image73.png"/><Relationship Id="rId2" Type="http://schemas.openxmlformats.org/officeDocument/2006/relationships/image" Target="../media/image58.png"/><Relationship Id="rId16" Type="http://schemas.openxmlformats.org/officeDocument/2006/relationships/image" Target="../media/image72.png"/><Relationship Id="rId20" Type="http://schemas.openxmlformats.org/officeDocument/2006/relationships/image" Target="../media/image76.png"/><Relationship Id="rId1" Type="http://schemas.openxmlformats.org/officeDocument/2006/relationships/image" Target="../media/image24.png"/><Relationship Id="rId6" Type="http://schemas.openxmlformats.org/officeDocument/2006/relationships/image" Target="../media/image62.png"/><Relationship Id="rId11" Type="http://schemas.openxmlformats.org/officeDocument/2006/relationships/image" Target="../media/image67.png"/><Relationship Id="rId5" Type="http://schemas.openxmlformats.org/officeDocument/2006/relationships/image" Target="../media/image61.png"/><Relationship Id="rId15" Type="http://schemas.openxmlformats.org/officeDocument/2006/relationships/image" Target="../media/image71.png"/><Relationship Id="rId10" Type="http://schemas.openxmlformats.org/officeDocument/2006/relationships/image" Target="../media/image66.png"/><Relationship Id="rId19" Type="http://schemas.openxmlformats.org/officeDocument/2006/relationships/image" Target="../media/image75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4" Type="http://schemas.openxmlformats.org/officeDocument/2006/relationships/image" Target="../media/image7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13" Type="http://schemas.openxmlformats.org/officeDocument/2006/relationships/image" Target="../media/image88.png"/><Relationship Id="rId18" Type="http://schemas.openxmlformats.org/officeDocument/2006/relationships/image" Target="../media/image93.png"/><Relationship Id="rId3" Type="http://schemas.openxmlformats.org/officeDocument/2006/relationships/image" Target="../media/image24.png"/><Relationship Id="rId7" Type="http://schemas.openxmlformats.org/officeDocument/2006/relationships/image" Target="../media/image82.png"/><Relationship Id="rId12" Type="http://schemas.openxmlformats.org/officeDocument/2006/relationships/image" Target="../media/image87.png"/><Relationship Id="rId17" Type="http://schemas.openxmlformats.org/officeDocument/2006/relationships/image" Target="../media/image92.png"/><Relationship Id="rId2" Type="http://schemas.openxmlformats.org/officeDocument/2006/relationships/image" Target="../media/image78.png"/><Relationship Id="rId16" Type="http://schemas.openxmlformats.org/officeDocument/2006/relationships/image" Target="../media/image91.png"/><Relationship Id="rId1" Type="http://schemas.openxmlformats.org/officeDocument/2006/relationships/image" Target="../media/image77.pn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5" Type="http://schemas.openxmlformats.org/officeDocument/2006/relationships/image" Target="../media/image80.png"/><Relationship Id="rId15" Type="http://schemas.openxmlformats.org/officeDocument/2006/relationships/image" Target="../media/image90.png"/><Relationship Id="rId10" Type="http://schemas.openxmlformats.org/officeDocument/2006/relationships/image" Target="../media/image85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Relationship Id="rId14" Type="http://schemas.openxmlformats.org/officeDocument/2006/relationships/image" Target="../media/image8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png"/><Relationship Id="rId13" Type="http://schemas.openxmlformats.org/officeDocument/2006/relationships/image" Target="../media/image104.png"/><Relationship Id="rId18" Type="http://schemas.openxmlformats.org/officeDocument/2006/relationships/image" Target="../media/image109.png"/><Relationship Id="rId26" Type="http://schemas.openxmlformats.org/officeDocument/2006/relationships/image" Target="../media/image117.png"/><Relationship Id="rId3" Type="http://schemas.openxmlformats.org/officeDocument/2006/relationships/image" Target="../media/image94.png"/><Relationship Id="rId21" Type="http://schemas.openxmlformats.org/officeDocument/2006/relationships/image" Target="../media/image112.png"/><Relationship Id="rId7" Type="http://schemas.openxmlformats.org/officeDocument/2006/relationships/image" Target="../media/image98.png"/><Relationship Id="rId12" Type="http://schemas.openxmlformats.org/officeDocument/2006/relationships/image" Target="../media/image103.png"/><Relationship Id="rId17" Type="http://schemas.openxmlformats.org/officeDocument/2006/relationships/image" Target="../media/image108.png"/><Relationship Id="rId25" Type="http://schemas.openxmlformats.org/officeDocument/2006/relationships/image" Target="../media/image116.png"/><Relationship Id="rId2" Type="http://schemas.openxmlformats.org/officeDocument/2006/relationships/image" Target="../media/image78.png"/><Relationship Id="rId16" Type="http://schemas.openxmlformats.org/officeDocument/2006/relationships/image" Target="../media/image107.png"/><Relationship Id="rId20" Type="http://schemas.openxmlformats.org/officeDocument/2006/relationships/image" Target="../media/image111.png"/><Relationship Id="rId29" Type="http://schemas.openxmlformats.org/officeDocument/2006/relationships/image" Target="../media/image120.png"/><Relationship Id="rId1" Type="http://schemas.openxmlformats.org/officeDocument/2006/relationships/image" Target="../media/image24.png"/><Relationship Id="rId6" Type="http://schemas.openxmlformats.org/officeDocument/2006/relationships/image" Target="../media/image97.png"/><Relationship Id="rId11" Type="http://schemas.openxmlformats.org/officeDocument/2006/relationships/image" Target="../media/image102.png"/><Relationship Id="rId24" Type="http://schemas.openxmlformats.org/officeDocument/2006/relationships/image" Target="../media/image115.png"/><Relationship Id="rId32" Type="http://schemas.openxmlformats.org/officeDocument/2006/relationships/image" Target="../media/image123.png"/><Relationship Id="rId5" Type="http://schemas.openxmlformats.org/officeDocument/2006/relationships/image" Target="../media/image96.png"/><Relationship Id="rId15" Type="http://schemas.openxmlformats.org/officeDocument/2006/relationships/image" Target="../media/image106.png"/><Relationship Id="rId23" Type="http://schemas.openxmlformats.org/officeDocument/2006/relationships/image" Target="../media/image114.png"/><Relationship Id="rId28" Type="http://schemas.openxmlformats.org/officeDocument/2006/relationships/image" Target="../media/image119.png"/><Relationship Id="rId10" Type="http://schemas.openxmlformats.org/officeDocument/2006/relationships/image" Target="../media/image101.png"/><Relationship Id="rId19" Type="http://schemas.openxmlformats.org/officeDocument/2006/relationships/image" Target="../media/image110.png"/><Relationship Id="rId31" Type="http://schemas.openxmlformats.org/officeDocument/2006/relationships/image" Target="../media/image122.png"/><Relationship Id="rId4" Type="http://schemas.openxmlformats.org/officeDocument/2006/relationships/image" Target="../media/image95.png"/><Relationship Id="rId9" Type="http://schemas.openxmlformats.org/officeDocument/2006/relationships/image" Target="../media/image100.png"/><Relationship Id="rId14" Type="http://schemas.openxmlformats.org/officeDocument/2006/relationships/image" Target="../media/image105.png"/><Relationship Id="rId22" Type="http://schemas.openxmlformats.org/officeDocument/2006/relationships/image" Target="../media/image113.png"/><Relationship Id="rId27" Type="http://schemas.openxmlformats.org/officeDocument/2006/relationships/image" Target="../media/image118.png"/><Relationship Id="rId30" Type="http://schemas.openxmlformats.org/officeDocument/2006/relationships/image" Target="../media/image12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9.png"/><Relationship Id="rId13" Type="http://schemas.openxmlformats.org/officeDocument/2006/relationships/image" Target="../media/image134.png"/><Relationship Id="rId18" Type="http://schemas.openxmlformats.org/officeDocument/2006/relationships/image" Target="../media/image139.png"/><Relationship Id="rId3" Type="http://schemas.openxmlformats.org/officeDocument/2006/relationships/image" Target="../media/image78.png"/><Relationship Id="rId7" Type="http://schemas.openxmlformats.org/officeDocument/2006/relationships/image" Target="../media/image128.png"/><Relationship Id="rId12" Type="http://schemas.openxmlformats.org/officeDocument/2006/relationships/image" Target="../media/image133.png"/><Relationship Id="rId17" Type="http://schemas.openxmlformats.org/officeDocument/2006/relationships/image" Target="../media/image138.png"/><Relationship Id="rId2" Type="http://schemas.openxmlformats.org/officeDocument/2006/relationships/image" Target="../media/image24.png"/><Relationship Id="rId16" Type="http://schemas.openxmlformats.org/officeDocument/2006/relationships/image" Target="../media/image137.png"/><Relationship Id="rId1" Type="http://schemas.openxmlformats.org/officeDocument/2006/relationships/image" Target="../media/image124.png"/><Relationship Id="rId6" Type="http://schemas.openxmlformats.org/officeDocument/2006/relationships/image" Target="../media/image127.png"/><Relationship Id="rId11" Type="http://schemas.openxmlformats.org/officeDocument/2006/relationships/image" Target="../media/image132.png"/><Relationship Id="rId5" Type="http://schemas.openxmlformats.org/officeDocument/2006/relationships/image" Target="../media/image126.png"/><Relationship Id="rId15" Type="http://schemas.openxmlformats.org/officeDocument/2006/relationships/image" Target="../media/image136.png"/><Relationship Id="rId10" Type="http://schemas.openxmlformats.org/officeDocument/2006/relationships/image" Target="../media/image131.png"/><Relationship Id="rId4" Type="http://schemas.openxmlformats.org/officeDocument/2006/relationships/image" Target="../media/image125.png"/><Relationship Id="rId9" Type="http://schemas.openxmlformats.org/officeDocument/2006/relationships/image" Target="../media/image130.png"/><Relationship Id="rId14" Type="http://schemas.openxmlformats.org/officeDocument/2006/relationships/image" Target="../media/image13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78.png"/><Relationship Id="rId1" Type="http://schemas.openxmlformats.org/officeDocument/2006/relationships/image" Target="../media/image140.png"/><Relationship Id="rId5" Type="http://schemas.openxmlformats.org/officeDocument/2006/relationships/image" Target="../media/image143.png"/><Relationship Id="rId4" Type="http://schemas.openxmlformats.org/officeDocument/2006/relationships/image" Target="../media/image142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4.png"/><Relationship Id="rId18" Type="http://schemas.openxmlformats.org/officeDocument/2006/relationships/image" Target="../media/image159.png"/><Relationship Id="rId26" Type="http://schemas.openxmlformats.org/officeDocument/2006/relationships/image" Target="../media/image167.png"/><Relationship Id="rId3" Type="http://schemas.openxmlformats.org/officeDocument/2006/relationships/image" Target="../media/image144.png"/><Relationship Id="rId21" Type="http://schemas.openxmlformats.org/officeDocument/2006/relationships/image" Target="../media/image162.png"/><Relationship Id="rId34" Type="http://schemas.openxmlformats.org/officeDocument/2006/relationships/image" Target="../media/image175.png"/><Relationship Id="rId7" Type="http://schemas.openxmlformats.org/officeDocument/2006/relationships/image" Target="../media/image148.png"/><Relationship Id="rId12" Type="http://schemas.openxmlformats.org/officeDocument/2006/relationships/image" Target="../media/image153.png"/><Relationship Id="rId17" Type="http://schemas.openxmlformats.org/officeDocument/2006/relationships/image" Target="../media/image158.png"/><Relationship Id="rId25" Type="http://schemas.openxmlformats.org/officeDocument/2006/relationships/image" Target="../media/image166.png"/><Relationship Id="rId33" Type="http://schemas.openxmlformats.org/officeDocument/2006/relationships/image" Target="../media/image174.png"/><Relationship Id="rId2" Type="http://schemas.openxmlformats.org/officeDocument/2006/relationships/image" Target="../media/image24.png"/><Relationship Id="rId16" Type="http://schemas.openxmlformats.org/officeDocument/2006/relationships/image" Target="../media/image157.png"/><Relationship Id="rId20" Type="http://schemas.openxmlformats.org/officeDocument/2006/relationships/image" Target="../media/image161.png"/><Relationship Id="rId29" Type="http://schemas.openxmlformats.org/officeDocument/2006/relationships/image" Target="../media/image170.png"/><Relationship Id="rId1" Type="http://schemas.openxmlformats.org/officeDocument/2006/relationships/image" Target="../media/image78.png"/><Relationship Id="rId6" Type="http://schemas.openxmlformats.org/officeDocument/2006/relationships/image" Target="../media/image147.png"/><Relationship Id="rId11" Type="http://schemas.openxmlformats.org/officeDocument/2006/relationships/image" Target="../media/image152.png"/><Relationship Id="rId24" Type="http://schemas.openxmlformats.org/officeDocument/2006/relationships/image" Target="../media/image165.png"/><Relationship Id="rId32" Type="http://schemas.openxmlformats.org/officeDocument/2006/relationships/image" Target="../media/image173.png"/><Relationship Id="rId5" Type="http://schemas.openxmlformats.org/officeDocument/2006/relationships/image" Target="../media/image146.png"/><Relationship Id="rId15" Type="http://schemas.openxmlformats.org/officeDocument/2006/relationships/image" Target="../media/image156.png"/><Relationship Id="rId23" Type="http://schemas.openxmlformats.org/officeDocument/2006/relationships/image" Target="../media/image164.png"/><Relationship Id="rId28" Type="http://schemas.openxmlformats.org/officeDocument/2006/relationships/image" Target="../media/image169.png"/><Relationship Id="rId36" Type="http://schemas.openxmlformats.org/officeDocument/2006/relationships/image" Target="../media/image177.png"/><Relationship Id="rId10" Type="http://schemas.openxmlformats.org/officeDocument/2006/relationships/image" Target="../media/image151.png"/><Relationship Id="rId19" Type="http://schemas.openxmlformats.org/officeDocument/2006/relationships/image" Target="../media/image160.png"/><Relationship Id="rId31" Type="http://schemas.openxmlformats.org/officeDocument/2006/relationships/image" Target="../media/image172.png"/><Relationship Id="rId4" Type="http://schemas.openxmlformats.org/officeDocument/2006/relationships/image" Target="../media/image145.png"/><Relationship Id="rId9" Type="http://schemas.openxmlformats.org/officeDocument/2006/relationships/image" Target="../media/image150.png"/><Relationship Id="rId14" Type="http://schemas.openxmlformats.org/officeDocument/2006/relationships/image" Target="../media/image155.png"/><Relationship Id="rId22" Type="http://schemas.openxmlformats.org/officeDocument/2006/relationships/image" Target="../media/image163.png"/><Relationship Id="rId27" Type="http://schemas.openxmlformats.org/officeDocument/2006/relationships/image" Target="../media/image168.png"/><Relationship Id="rId30" Type="http://schemas.openxmlformats.org/officeDocument/2006/relationships/image" Target="../media/image171.png"/><Relationship Id="rId35" Type="http://schemas.openxmlformats.org/officeDocument/2006/relationships/image" Target="../media/image176.png"/><Relationship Id="rId8" Type="http://schemas.openxmlformats.org/officeDocument/2006/relationships/image" Target="../media/image149.png"/></Relationships>
</file>

<file path=xl/drawings/_rels/drawing9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291.png"/><Relationship Id="rId21" Type="http://schemas.openxmlformats.org/officeDocument/2006/relationships/image" Target="../media/image195.png"/><Relationship Id="rId42" Type="http://schemas.openxmlformats.org/officeDocument/2006/relationships/image" Target="../media/image216.png"/><Relationship Id="rId63" Type="http://schemas.openxmlformats.org/officeDocument/2006/relationships/image" Target="../media/image237.png"/><Relationship Id="rId84" Type="http://schemas.openxmlformats.org/officeDocument/2006/relationships/image" Target="../media/image258.png"/><Relationship Id="rId138" Type="http://schemas.openxmlformats.org/officeDocument/2006/relationships/image" Target="../media/image312.png"/><Relationship Id="rId16" Type="http://schemas.openxmlformats.org/officeDocument/2006/relationships/image" Target="../media/image190.png"/><Relationship Id="rId107" Type="http://schemas.openxmlformats.org/officeDocument/2006/relationships/image" Target="../media/image281.png"/><Relationship Id="rId11" Type="http://schemas.openxmlformats.org/officeDocument/2006/relationships/image" Target="../media/image185.png"/><Relationship Id="rId32" Type="http://schemas.openxmlformats.org/officeDocument/2006/relationships/image" Target="../media/image206.png"/><Relationship Id="rId37" Type="http://schemas.openxmlformats.org/officeDocument/2006/relationships/image" Target="../media/image211.png"/><Relationship Id="rId53" Type="http://schemas.openxmlformats.org/officeDocument/2006/relationships/image" Target="../media/image227.png"/><Relationship Id="rId58" Type="http://schemas.openxmlformats.org/officeDocument/2006/relationships/image" Target="../media/image232.png"/><Relationship Id="rId74" Type="http://schemas.openxmlformats.org/officeDocument/2006/relationships/image" Target="../media/image248.png"/><Relationship Id="rId79" Type="http://schemas.openxmlformats.org/officeDocument/2006/relationships/image" Target="../media/image253.png"/><Relationship Id="rId102" Type="http://schemas.openxmlformats.org/officeDocument/2006/relationships/image" Target="../media/image276.png"/><Relationship Id="rId123" Type="http://schemas.openxmlformats.org/officeDocument/2006/relationships/image" Target="../media/image297.png"/><Relationship Id="rId128" Type="http://schemas.openxmlformats.org/officeDocument/2006/relationships/image" Target="../media/image302.png"/><Relationship Id="rId5" Type="http://schemas.openxmlformats.org/officeDocument/2006/relationships/image" Target="../media/image179.png"/><Relationship Id="rId90" Type="http://schemas.openxmlformats.org/officeDocument/2006/relationships/image" Target="../media/image264.png"/><Relationship Id="rId95" Type="http://schemas.openxmlformats.org/officeDocument/2006/relationships/image" Target="../media/image269.png"/><Relationship Id="rId22" Type="http://schemas.openxmlformats.org/officeDocument/2006/relationships/image" Target="../media/image196.png"/><Relationship Id="rId27" Type="http://schemas.openxmlformats.org/officeDocument/2006/relationships/image" Target="../media/image201.png"/><Relationship Id="rId43" Type="http://schemas.openxmlformats.org/officeDocument/2006/relationships/image" Target="../media/image217.png"/><Relationship Id="rId48" Type="http://schemas.openxmlformats.org/officeDocument/2006/relationships/image" Target="../media/image222.png"/><Relationship Id="rId64" Type="http://schemas.openxmlformats.org/officeDocument/2006/relationships/image" Target="../media/image238.png"/><Relationship Id="rId69" Type="http://schemas.openxmlformats.org/officeDocument/2006/relationships/image" Target="../media/image243.png"/><Relationship Id="rId113" Type="http://schemas.openxmlformats.org/officeDocument/2006/relationships/image" Target="../media/image287.png"/><Relationship Id="rId118" Type="http://schemas.openxmlformats.org/officeDocument/2006/relationships/image" Target="../media/image292.png"/><Relationship Id="rId134" Type="http://schemas.openxmlformats.org/officeDocument/2006/relationships/image" Target="../media/image308.png"/><Relationship Id="rId139" Type="http://schemas.openxmlformats.org/officeDocument/2006/relationships/image" Target="../media/image313.png"/><Relationship Id="rId80" Type="http://schemas.openxmlformats.org/officeDocument/2006/relationships/image" Target="../media/image254.png"/><Relationship Id="rId85" Type="http://schemas.openxmlformats.org/officeDocument/2006/relationships/image" Target="../media/image259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33" Type="http://schemas.openxmlformats.org/officeDocument/2006/relationships/image" Target="../media/image207.png"/><Relationship Id="rId38" Type="http://schemas.openxmlformats.org/officeDocument/2006/relationships/image" Target="../media/image212.png"/><Relationship Id="rId59" Type="http://schemas.openxmlformats.org/officeDocument/2006/relationships/image" Target="../media/image233.png"/><Relationship Id="rId103" Type="http://schemas.openxmlformats.org/officeDocument/2006/relationships/image" Target="../media/image277.png"/><Relationship Id="rId108" Type="http://schemas.openxmlformats.org/officeDocument/2006/relationships/image" Target="../media/image282.png"/><Relationship Id="rId124" Type="http://schemas.openxmlformats.org/officeDocument/2006/relationships/image" Target="../media/image298.png"/><Relationship Id="rId129" Type="http://schemas.openxmlformats.org/officeDocument/2006/relationships/image" Target="../media/image303.png"/><Relationship Id="rId54" Type="http://schemas.openxmlformats.org/officeDocument/2006/relationships/image" Target="../media/image228.png"/><Relationship Id="rId70" Type="http://schemas.openxmlformats.org/officeDocument/2006/relationships/image" Target="../media/image244.png"/><Relationship Id="rId75" Type="http://schemas.openxmlformats.org/officeDocument/2006/relationships/image" Target="../media/image249.png"/><Relationship Id="rId91" Type="http://schemas.openxmlformats.org/officeDocument/2006/relationships/image" Target="../media/image265.png"/><Relationship Id="rId96" Type="http://schemas.openxmlformats.org/officeDocument/2006/relationships/image" Target="../media/image270.png"/><Relationship Id="rId140" Type="http://schemas.openxmlformats.org/officeDocument/2006/relationships/image" Target="../media/image314.png"/><Relationship Id="rId1" Type="http://schemas.openxmlformats.org/officeDocument/2006/relationships/image" Target="../media/image78.png"/><Relationship Id="rId6" Type="http://schemas.openxmlformats.org/officeDocument/2006/relationships/image" Target="../media/image180.png"/><Relationship Id="rId23" Type="http://schemas.openxmlformats.org/officeDocument/2006/relationships/image" Target="../media/image197.png"/><Relationship Id="rId28" Type="http://schemas.openxmlformats.org/officeDocument/2006/relationships/image" Target="../media/image202.png"/><Relationship Id="rId49" Type="http://schemas.openxmlformats.org/officeDocument/2006/relationships/image" Target="../media/image223.png"/><Relationship Id="rId114" Type="http://schemas.openxmlformats.org/officeDocument/2006/relationships/image" Target="../media/image288.png"/><Relationship Id="rId119" Type="http://schemas.openxmlformats.org/officeDocument/2006/relationships/image" Target="../media/image293.png"/><Relationship Id="rId44" Type="http://schemas.openxmlformats.org/officeDocument/2006/relationships/image" Target="../media/image218.png"/><Relationship Id="rId60" Type="http://schemas.openxmlformats.org/officeDocument/2006/relationships/image" Target="../media/image234.png"/><Relationship Id="rId65" Type="http://schemas.openxmlformats.org/officeDocument/2006/relationships/image" Target="../media/image239.png"/><Relationship Id="rId81" Type="http://schemas.openxmlformats.org/officeDocument/2006/relationships/image" Target="../media/image255.png"/><Relationship Id="rId86" Type="http://schemas.openxmlformats.org/officeDocument/2006/relationships/image" Target="../media/image260.png"/><Relationship Id="rId130" Type="http://schemas.openxmlformats.org/officeDocument/2006/relationships/image" Target="../media/image304.png"/><Relationship Id="rId135" Type="http://schemas.openxmlformats.org/officeDocument/2006/relationships/image" Target="../media/image309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9" Type="http://schemas.openxmlformats.org/officeDocument/2006/relationships/image" Target="../media/image213.png"/><Relationship Id="rId109" Type="http://schemas.openxmlformats.org/officeDocument/2006/relationships/image" Target="../media/image283.png"/><Relationship Id="rId34" Type="http://schemas.openxmlformats.org/officeDocument/2006/relationships/image" Target="../media/image208.png"/><Relationship Id="rId50" Type="http://schemas.openxmlformats.org/officeDocument/2006/relationships/image" Target="../media/image224.png"/><Relationship Id="rId55" Type="http://schemas.openxmlformats.org/officeDocument/2006/relationships/image" Target="../media/image229.png"/><Relationship Id="rId76" Type="http://schemas.openxmlformats.org/officeDocument/2006/relationships/image" Target="../media/image250.png"/><Relationship Id="rId97" Type="http://schemas.openxmlformats.org/officeDocument/2006/relationships/image" Target="../media/image271.png"/><Relationship Id="rId104" Type="http://schemas.openxmlformats.org/officeDocument/2006/relationships/image" Target="../media/image278.png"/><Relationship Id="rId120" Type="http://schemas.openxmlformats.org/officeDocument/2006/relationships/image" Target="../media/image294.png"/><Relationship Id="rId125" Type="http://schemas.openxmlformats.org/officeDocument/2006/relationships/image" Target="../media/image299.png"/><Relationship Id="rId7" Type="http://schemas.openxmlformats.org/officeDocument/2006/relationships/image" Target="../media/image181.png"/><Relationship Id="rId71" Type="http://schemas.openxmlformats.org/officeDocument/2006/relationships/image" Target="../media/image245.png"/><Relationship Id="rId92" Type="http://schemas.openxmlformats.org/officeDocument/2006/relationships/image" Target="../media/image266.png"/><Relationship Id="rId2" Type="http://schemas.openxmlformats.org/officeDocument/2006/relationships/image" Target="../media/image79.png"/><Relationship Id="rId29" Type="http://schemas.openxmlformats.org/officeDocument/2006/relationships/image" Target="../media/image203.png"/><Relationship Id="rId24" Type="http://schemas.openxmlformats.org/officeDocument/2006/relationships/image" Target="../media/image198.png"/><Relationship Id="rId40" Type="http://schemas.openxmlformats.org/officeDocument/2006/relationships/image" Target="../media/image214.png"/><Relationship Id="rId45" Type="http://schemas.openxmlformats.org/officeDocument/2006/relationships/image" Target="../media/image219.png"/><Relationship Id="rId66" Type="http://schemas.openxmlformats.org/officeDocument/2006/relationships/image" Target="../media/image240.png"/><Relationship Id="rId87" Type="http://schemas.openxmlformats.org/officeDocument/2006/relationships/image" Target="../media/image261.png"/><Relationship Id="rId110" Type="http://schemas.openxmlformats.org/officeDocument/2006/relationships/image" Target="../media/image284.png"/><Relationship Id="rId115" Type="http://schemas.openxmlformats.org/officeDocument/2006/relationships/image" Target="../media/image289.png"/><Relationship Id="rId131" Type="http://schemas.openxmlformats.org/officeDocument/2006/relationships/image" Target="../media/image305.png"/><Relationship Id="rId136" Type="http://schemas.openxmlformats.org/officeDocument/2006/relationships/image" Target="../media/image310.png"/><Relationship Id="rId61" Type="http://schemas.openxmlformats.org/officeDocument/2006/relationships/image" Target="../media/image235.png"/><Relationship Id="rId82" Type="http://schemas.openxmlformats.org/officeDocument/2006/relationships/image" Target="../media/image256.png"/><Relationship Id="rId19" Type="http://schemas.openxmlformats.org/officeDocument/2006/relationships/image" Target="../media/image193.png"/><Relationship Id="rId14" Type="http://schemas.openxmlformats.org/officeDocument/2006/relationships/image" Target="../media/image188.png"/><Relationship Id="rId30" Type="http://schemas.openxmlformats.org/officeDocument/2006/relationships/image" Target="../media/image204.png"/><Relationship Id="rId35" Type="http://schemas.openxmlformats.org/officeDocument/2006/relationships/image" Target="../media/image209.png"/><Relationship Id="rId56" Type="http://schemas.openxmlformats.org/officeDocument/2006/relationships/image" Target="../media/image230.png"/><Relationship Id="rId77" Type="http://schemas.openxmlformats.org/officeDocument/2006/relationships/image" Target="../media/image251.png"/><Relationship Id="rId100" Type="http://schemas.openxmlformats.org/officeDocument/2006/relationships/image" Target="../media/image274.png"/><Relationship Id="rId105" Type="http://schemas.openxmlformats.org/officeDocument/2006/relationships/image" Target="../media/image279.png"/><Relationship Id="rId126" Type="http://schemas.openxmlformats.org/officeDocument/2006/relationships/image" Target="../media/image300.png"/><Relationship Id="rId8" Type="http://schemas.openxmlformats.org/officeDocument/2006/relationships/image" Target="../media/image182.png"/><Relationship Id="rId51" Type="http://schemas.openxmlformats.org/officeDocument/2006/relationships/image" Target="../media/image225.png"/><Relationship Id="rId72" Type="http://schemas.openxmlformats.org/officeDocument/2006/relationships/image" Target="../media/image246.png"/><Relationship Id="rId93" Type="http://schemas.openxmlformats.org/officeDocument/2006/relationships/image" Target="../media/image267.png"/><Relationship Id="rId98" Type="http://schemas.openxmlformats.org/officeDocument/2006/relationships/image" Target="../media/image272.png"/><Relationship Id="rId121" Type="http://schemas.openxmlformats.org/officeDocument/2006/relationships/image" Target="../media/image295.png"/><Relationship Id="rId3" Type="http://schemas.openxmlformats.org/officeDocument/2006/relationships/image" Target="../media/image24.png"/><Relationship Id="rId25" Type="http://schemas.openxmlformats.org/officeDocument/2006/relationships/image" Target="../media/image199.png"/><Relationship Id="rId46" Type="http://schemas.openxmlformats.org/officeDocument/2006/relationships/image" Target="../media/image220.png"/><Relationship Id="rId67" Type="http://schemas.openxmlformats.org/officeDocument/2006/relationships/image" Target="../media/image241.png"/><Relationship Id="rId116" Type="http://schemas.openxmlformats.org/officeDocument/2006/relationships/image" Target="../media/image290.png"/><Relationship Id="rId137" Type="http://schemas.openxmlformats.org/officeDocument/2006/relationships/image" Target="../media/image311.png"/><Relationship Id="rId20" Type="http://schemas.openxmlformats.org/officeDocument/2006/relationships/image" Target="../media/image194.png"/><Relationship Id="rId41" Type="http://schemas.openxmlformats.org/officeDocument/2006/relationships/image" Target="../media/image215.png"/><Relationship Id="rId62" Type="http://schemas.openxmlformats.org/officeDocument/2006/relationships/image" Target="../media/image236.png"/><Relationship Id="rId83" Type="http://schemas.openxmlformats.org/officeDocument/2006/relationships/image" Target="../media/image257.png"/><Relationship Id="rId88" Type="http://schemas.openxmlformats.org/officeDocument/2006/relationships/image" Target="../media/image262.png"/><Relationship Id="rId111" Type="http://schemas.openxmlformats.org/officeDocument/2006/relationships/image" Target="../media/image285.png"/><Relationship Id="rId132" Type="http://schemas.openxmlformats.org/officeDocument/2006/relationships/image" Target="../media/image306.png"/><Relationship Id="rId15" Type="http://schemas.openxmlformats.org/officeDocument/2006/relationships/image" Target="../media/image189.png"/><Relationship Id="rId36" Type="http://schemas.openxmlformats.org/officeDocument/2006/relationships/image" Target="../media/image210.png"/><Relationship Id="rId57" Type="http://schemas.openxmlformats.org/officeDocument/2006/relationships/image" Target="../media/image231.png"/><Relationship Id="rId106" Type="http://schemas.openxmlformats.org/officeDocument/2006/relationships/image" Target="../media/image280.png"/><Relationship Id="rId127" Type="http://schemas.openxmlformats.org/officeDocument/2006/relationships/image" Target="../media/image301.png"/><Relationship Id="rId10" Type="http://schemas.openxmlformats.org/officeDocument/2006/relationships/image" Target="../media/image184.png"/><Relationship Id="rId31" Type="http://schemas.openxmlformats.org/officeDocument/2006/relationships/image" Target="../media/image205.png"/><Relationship Id="rId52" Type="http://schemas.openxmlformats.org/officeDocument/2006/relationships/image" Target="../media/image226.png"/><Relationship Id="rId73" Type="http://schemas.openxmlformats.org/officeDocument/2006/relationships/image" Target="../media/image247.png"/><Relationship Id="rId78" Type="http://schemas.openxmlformats.org/officeDocument/2006/relationships/image" Target="../media/image252.png"/><Relationship Id="rId94" Type="http://schemas.openxmlformats.org/officeDocument/2006/relationships/image" Target="../media/image268.png"/><Relationship Id="rId99" Type="http://schemas.openxmlformats.org/officeDocument/2006/relationships/image" Target="../media/image273.png"/><Relationship Id="rId101" Type="http://schemas.openxmlformats.org/officeDocument/2006/relationships/image" Target="../media/image275.png"/><Relationship Id="rId122" Type="http://schemas.openxmlformats.org/officeDocument/2006/relationships/image" Target="../media/image296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26" Type="http://schemas.openxmlformats.org/officeDocument/2006/relationships/image" Target="../media/image200.png"/><Relationship Id="rId47" Type="http://schemas.openxmlformats.org/officeDocument/2006/relationships/image" Target="../media/image221.png"/><Relationship Id="rId68" Type="http://schemas.openxmlformats.org/officeDocument/2006/relationships/image" Target="../media/image242.png"/><Relationship Id="rId89" Type="http://schemas.openxmlformats.org/officeDocument/2006/relationships/image" Target="../media/image263.png"/><Relationship Id="rId112" Type="http://schemas.openxmlformats.org/officeDocument/2006/relationships/image" Target="../media/image286.png"/><Relationship Id="rId133" Type="http://schemas.openxmlformats.org/officeDocument/2006/relationships/image" Target="../media/image3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95250</xdr:colOff>
      <xdr:row>0</xdr:row>
      <xdr:rowOff>0</xdr:rowOff>
    </xdr:from>
    <xdr:to>
      <xdr:col>28</xdr:col>
      <xdr:colOff>211746</xdr:colOff>
      <xdr:row>18</xdr:row>
      <xdr:rowOff>49901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6B7E6A-8661-2E59-DAC0-DD018B750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62450" y="0"/>
          <a:ext cx="12914286" cy="39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47625</xdr:colOff>
      <xdr:row>1</xdr:row>
      <xdr:rowOff>76200</xdr:rowOff>
    </xdr:from>
    <xdr:to>
      <xdr:col>35</xdr:col>
      <xdr:colOff>416614</xdr:colOff>
      <xdr:row>17</xdr:row>
      <xdr:rowOff>20598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3B9C97-8E0E-992F-3B91-C57476E52F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16575" y="257175"/>
          <a:ext cx="4636190" cy="284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600075</xdr:colOff>
      <xdr:row>24</xdr:row>
      <xdr:rowOff>0</xdr:rowOff>
    </xdr:from>
    <xdr:to>
      <xdr:col>36</xdr:col>
      <xdr:colOff>268037</xdr:colOff>
      <xdr:row>42</xdr:row>
      <xdr:rowOff>20544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37050D-EE8E-26AD-FA35-FCDEC4908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69025" y="4352925"/>
          <a:ext cx="4544762" cy="3283809"/>
        </a:xfrm>
        <a:prstGeom prst="rect">
          <a:avLst/>
        </a:prstGeom>
      </xdr:spPr>
    </xdr:pic>
    <xdr:clientData/>
  </xdr:twoCellAnchor>
  <xdr:twoCellAnchor editAs="oneCell">
    <xdr:from>
      <xdr:col>6</xdr:col>
      <xdr:colOff>291465</xdr:colOff>
      <xdr:row>23</xdr:row>
      <xdr:rowOff>104775</xdr:rowOff>
    </xdr:from>
    <xdr:to>
      <xdr:col>24</xdr:col>
      <xdr:colOff>341521</xdr:colOff>
      <xdr:row>31</xdr:row>
      <xdr:rowOff>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BAA139-B3DB-D18A-B512-5DE7A1F67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49215" y="4276725"/>
          <a:ext cx="11022857" cy="1337142"/>
        </a:xfrm>
        <a:prstGeom prst="rect">
          <a:avLst/>
        </a:prstGeom>
      </xdr:spPr>
    </xdr:pic>
    <xdr:clientData/>
  </xdr:twoCellAnchor>
  <xdr:twoCellAnchor editAs="oneCell">
    <xdr:from>
      <xdr:col>29</xdr:col>
      <xdr:colOff>384464</xdr:colOff>
      <xdr:row>51</xdr:row>
      <xdr:rowOff>74122</xdr:rowOff>
    </xdr:from>
    <xdr:to>
      <xdr:col>36</xdr:col>
      <xdr:colOff>439170</xdr:colOff>
      <xdr:row>69</xdr:row>
      <xdr:rowOff>18478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0ED55A-8DAB-FC62-095E-3A4FA902A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174691" y="8941031"/>
          <a:ext cx="4293851" cy="3065438"/>
        </a:xfrm>
        <a:prstGeom prst="rect">
          <a:avLst/>
        </a:prstGeom>
      </xdr:spPr>
    </xdr:pic>
    <xdr:clientData/>
  </xdr:twoCellAnchor>
  <xdr:twoCellAnchor editAs="oneCell">
    <xdr:from>
      <xdr:col>6</xdr:col>
      <xdr:colOff>484910</xdr:colOff>
      <xdr:row>49</xdr:row>
      <xdr:rowOff>69273</xdr:rowOff>
    </xdr:from>
    <xdr:to>
      <xdr:col>27</xdr:col>
      <xdr:colOff>403664</xdr:colOff>
      <xdr:row>67</xdr:row>
      <xdr:rowOff>77714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46B3687-239F-DAF9-75F8-952E6A345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1" y="8589818"/>
          <a:ext cx="12657143" cy="312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71</xdr:row>
      <xdr:rowOff>0</xdr:rowOff>
    </xdr:from>
    <xdr:to>
      <xdr:col>37</xdr:col>
      <xdr:colOff>21809</xdr:colOff>
      <xdr:row>84</xdr:row>
      <xdr:rowOff>65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E88DEF1-A3DD-C4CB-5045-BC5331749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396364" y="12330545"/>
          <a:ext cx="4257143" cy="224761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71</xdr:row>
      <xdr:rowOff>0</xdr:rowOff>
    </xdr:from>
    <xdr:to>
      <xdr:col>29</xdr:col>
      <xdr:colOff>57805</xdr:colOff>
      <xdr:row>92</xdr:row>
      <xdr:rowOff>96515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E6A775-A77F-8FA7-EF1E-4C8311E40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61364" y="12330545"/>
          <a:ext cx="12771428" cy="37333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97</xdr:row>
      <xdr:rowOff>0</xdr:rowOff>
    </xdr:from>
    <xdr:to>
      <xdr:col>36</xdr:col>
      <xdr:colOff>245086</xdr:colOff>
      <xdr:row>109</xdr:row>
      <xdr:rowOff>135152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715A764-A4C5-A1C7-E883-6307BF1B3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396364" y="16833273"/>
          <a:ext cx="3885714" cy="22095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96</xdr:row>
      <xdr:rowOff>0</xdr:rowOff>
    </xdr:from>
    <xdr:to>
      <xdr:col>29</xdr:col>
      <xdr:colOff>59707</xdr:colOff>
      <xdr:row>110</xdr:row>
      <xdr:rowOff>95279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6484CB-841F-F175-6DF7-DB53651E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61364" y="16660091"/>
          <a:ext cx="12800000" cy="253333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113</xdr:row>
      <xdr:rowOff>17318</xdr:rowOff>
    </xdr:from>
    <xdr:to>
      <xdr:col>29</xdr:col>
      <xdr:colOff>282564</xdr:colOff>
      <xdr:row>136</xdr:row>
      <xdr:rowOff>39851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D97A09-3E0B-1877-308B-F85D0D785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61364" y="19638818"/>
          <a:ext cx="13015237" cy="400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311727</xdr:colOff>
      <xdr:row>113</xdr:row>
      <xdr:rowOff>138546</xdr:rowOff>
    </xdr:from>
    <xdr:to>
      <xdr:col>38</xdr:col>
      <xdr:colOff>325494</xdr:colOff>
      <xdr:row>132</xdr:row>
      <xdr:rowOff>133806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BFB0BC-9954-2954-1189-360DED55E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08091" y="19760046"/>
          <a:ext cx="4859048" cy="328952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138</xdr:row>
      <xdr:rowOff>0</xdr:rowOff>
    </xdr:from>
    <xdr:to>
      <xdr:col>36</xdr:col>
      <xdr:colOff>20326</xdr:colOff>
      <xdr:row>151</xdr:row>
      <xdr:rowOff>95303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BFC7A1F-3AD4-0CEB-8265-A0584B93C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396364" y="23951045"/>
          <a:ext cx="3647619" cy="2342857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137</xdr:row>
      <xdr:rowOff>69272</xdr:rowOff>
    </xdr:from>
    <xdr:to>
      <xdr:col>29</xdr:col>
      <xdr:colOff>549279</xdr:colOff>
      <xdr:row>152</xdr:row>
      <xdr:rowOff>92499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7DE4C-E347-5C93-DFCB-6FFD6E6EA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442364" y="23847136"/>
          <a:ext cx="12900952" cy="261333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155</xdr:row>
      <xdr:rowOff>0</xdr:rowOff>
    </xdr:from>
    <xdr:to>
      <xdr:col>36</xdr:col>
      <xdr:colOff>267944</xdr:colOff>
      <xdr:row>168</xdr:row>
      <xdr:rowOff>129588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B4C8E0-A21F-0400-C6C5-EB28DC71C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396364" y="26895136"/>
          <a:ext cx="3904762" cy="2380952"/>
        </a:xfrm>
        <a:prstGeom prst="rect">
          <a:avLst/>
        </a:prstGeom>
      </xdr:spPr>
    </xdr:pic>
    <xdr:clientData/>
  </xdr:twoCellAnchor>
  <xdr:twoCellAnchor editAs="oneCell">
    <xdr:from>
      <xdr:col>9</xdr:col>
      <xdr:colOff>138545</xdr:colOff>
      <xdr:row>154</xdr:row>
      <xdr:rowOff>0</xdr:rowOff>
    </xdr:from>
    <xdr:to>
      <xdr:col>30</xdr:col>
      <xdr:colOff>249680</xdr:colOff>
      <xdr:row>183</xdr:row>
      <xdr:rowOff>133919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3E17AF-0516-BE7E-5B8C-E17447E85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06045" y="26721955"/>
          <a:ext cx="12849524" cy="5144762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185</xdr:row>
      <xdr:rowOff>0</xdr:rowOff>
    </xdr:from>
    <xdr:to>
      <xdr:col>37</xdr:col>
      <xdr:colOff>478952</xdr:colOff>
      <xdr:row>199</xdr:row>
      <xdr:rowOff>93547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FC5A6A4-7EB4-74F7-F325-937764A33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396364" y="32090591"/>
          <a:ext cx="4714286" cy="25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219</xdr:row>
      <xdr:rowOff>0</xdr:rowOff>
    </xdr:from>
    <xdr:to>
      <xdr:col>5</xdr:col>
      <xdr:colOff>3218894</xdr:colOff>
      <xdr:row>244</xdr:row>
      <xdr:rowOff>54674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824F4D-9816-C058-49B0-8DE157958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028950" y="40271700"/>
          <a:ext cx="4447619" cy="45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163286</xdr:colOff>
      <xdr:row>249</xdr:row>
      <xdr:rowOff>27215</xdr:rowOff>
    </xdr:from>
    <xdr:to>
      <xdr:col>5</xdr:col>
      <xdr:colOff>4702453</xdr:colOff>
      <xdr:row>277</xdr:row>
      <xdr:rowOff>39930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7ED3E41-DC85-3E4E-A68F-E625AAC94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197679" y="44726679"/>
          <a:ext cx="5763810" cy="4965715"/>
        </a:xfrm>
        <a:prstGeom prst="rect">
          <a:avLst/>
        </a:prstGeom>
      </xdr:spPr>
    </xdr:pic>
    <xdr:clientData/>
  </xdr:twoCellAnchor>
  <xdr:twoCellAnchor editAs="oneCell">
    <xdr:from>
      <xdr:col>6</xdr:col>
      <xdr:colOff>431800</xdr:colOff>
      <xdr:row>30</xdr:row>
      <xdr:rowOff>188686</xdr:rowOff>
    </xdr:from>
    <xdr:to>
      <xdr:col>28</xdr:col>
      <xdr:colOff>601816</xdr:colOff>
      <xdr:row>45</xdr:row>
      <xdr:rowOff>175293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755E62F-1670-976F-AF3B-9BD4B2CD9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37700" y="6500586"/>
          <a:ext cx="13581216" cy="2844107"/>
        </a:xfrm>
        <a:prstGeom prst="rect">
          <a:avLst/>
        </a:prstGeom>
      </xdr:spPr>
    </xdr:pic>
    <xdr:clientData/>
  </xdr:twoCellAnchor>
  <xdr:twoCellAnchor editAs="oneCell">
    <xdr:from>
      <xdr:col>38</xdr:col>
      <xdr:colOff>176893</xdr:colOff>
      <xdr:row>50</xdr:row>
      <xdr:rowOff>27214</xdr:rowOff>
    </xdr:from>
    <xdr:to>
      <xdr:col>58</xdr:col>
      <xdr:colOff>585702</xdr:colOff>
      <xdr:row>70</xdr:row>
      <xdr:rowOff>34119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FCEB763-1A13-17B5-F29F-9431B73AD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8751893" y="9511393"/>
          <a:ext cx="12655238" cy="3544762"/>
        </a:xfrm>
        <a:prstGeom prst="rect">
          <a:avLst/>
        </a:prstGeom>
      </xdr:spPr>
    </xdr:pic>
    <xdr:clientData/>
  </xdr:twoCellAnchor>
  <xdr:twoCellAnchor editAs="oneCell">
    <xdr:from>
      <xdr:col>7</xdr:col>
      <xdr:colOff>440872</xdr:colOff>
      <xdr:row>185</xdr:row>
      <xdr:rowOff>121376</xdr:rowOff>
    </xdr:from>
    <xdr:to>
      <xdr:col>29</xdr:col>
      <xdr:colOff>142864</xdr:colOff>
      <xdr:row>214</xdr:row>
      <xdr:rowOff>103866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5FBF8AE-D806-92D3-45F6-3B641A1B8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061122" y="35959189"/>
          <a:ext cx="13322742" cy="550699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969F40-14FF-D5DA-72F9-C16CAACC8B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90E3DA-6718-F747-DAB1-5B0EDE60D3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411481</xdr:colOff>
      <xdr:row>1</xdr:row>
      <xdr:rowOff>1</xdr:rowOff>
    </xdr:from>
    <xdr:to>
      <xdr:col>15</xdr:col>
      <xdr:colOff>274321</xdr:colOff>
      <xdr:row>1</xdr:row>
      <xdr:rowOff>1800051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2B1947-518B-0BB1-8F28-CA2CD68EF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49001" y="990601"/>
          <a:ext cx="2910840" cy="1800050"/>
        </a:xfrm>
        <a:prstGeom prst="rect">
          <a:avLst/>
        </a:prstGeom>
      </xdr:spPr>
    </xdr:pic>
    <xdr:clientData/>
  </xdr:twoCellAnchor>
  <xdr:twoCellAnchor editAs="oneCell">
    <xdr:from>
      <xdr:col>15</xdr:col>
      <xdr:colOff>510540</xdr:colOff>
      <xdr:row>1</xdr:row>
      <xdr:rowOff>0</xdr:rowOff>
    </xdr:from>
    <xdr:to>
      <xdr:col>31</xdr:col>
      <xdr:colOff>461416</xdr:colOff>
      <xdr:row>2</xdr:row>
      <xdr:rowOff>5459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A05C58-8952-F726-EC5D-CABF038B6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96060" y="990600"/>
          <a:ext cx="9704476" cy="1811399"/>
        </a:xfrm>
        <a:prstGeom prst="rect">
          <a:avLst/>
        </a:prstGeom>
      </xdr:spPr>
    </xdr:pic>
    <xdr:clientData/>
  </xdr:twoCellAnchor>
  <xdr:twoCellAnchor editAs="oneCell">
    <xdr:from>
      <xdr:col>9</xdr:col>
      <xdr:colOff>581890</xdr:colOff>
      <xdr:row>2</xdr:row>
      <xdr:rowOff>360219</xdr:rowOff>
    </xdr:from>
    <xdr:to>
      <xdr:col>16</xdr:col>
      <xdr:colOff>433783</xdr:colOff>
      <xdr:row>2</xdr:row>
      <xdr:rowOff>2632364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120149-4455-46B6-EB08-2A042DBBE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12581" y="3158837"/>
          <a:ext cx="4119093" cy="2272145"/>
        </a:xfrm>
        <a:prstGeom prst="rect">
          <a:avLst/>
        </a:prstGeom>
      </xdr:spPr>
    </xdr:pic>
    <xdr:clientData/>
  </xdr:twoCellAnchor>
  <xdr:twoCellAnchor editAs="oneCell">
    <xdr:from>
      <xdr:col>16</xdr:col>
      <xdr:colOff>554182</xdr:colOff>
      <xdr:row>2</xdr:row>
      <xdr:rowOff>498763</xdr:rowOff>
    </xdr:from>
    <xdr:to>
      <xdr:col>33</xdr:col>
      <xdr:colOff>581458</xdr:colOff>
      <xdr:row>2</xdr:row>
      <xdr:rowOff>2251144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EA41CD-3A71-C985-CBEF-34548F0E5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2073" y="3297381"/>
          <a:ext cx="10390476" cy="175238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CD9BDB-F53B-B01C-4521-3ACA3EFA34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510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114300</xdr:colOff>
      <xdr:row>27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B46ADE-790C-24B2-BABB-89CCADDD16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543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114300</xdr:colOff>
      <xdr:row>45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493FFBB-675D-A527-7481-1FDEBF0FC1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2984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114300</xdr:colOff>
      <xdr:row>54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6E8ECD0-7093-7938-2641-B16BED7436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2704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0</xdr:col>
      <xdr:colOff>114300</xdr:colOff>
      <xdr:row>63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35EAE5E-2C6F-DC5A-F3CC-34B472AE1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242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114300</xdr:colOff>
      <xdr:row>81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EE0189-382F-157B-F206-0AA6331468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18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114300</xdr:colOff>
      <xdr:row>90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31A818-6B74-013C-1A33-692A81527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158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0</xdr:col>
      <xdr:colOff>114300</xdr:colOff>
      <xdr:row>108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6D3A30D-5059-A167-B348-0F41607DB6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102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0</xdr:col>
      <xdr:colOff>114300</xdr:colOff>
      <xdr:row>126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326B8F4-042B-57E5-212F-48AFA314A5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046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0</xdr:col>
      <xdr:colOff>114300</xdr:colOff>
      <xdr:row>144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13A1D43-77B0-DF04-09B0-2C6C4CFC5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9909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153</xdr:row>
      <xdr:rowOff>0</xdr:rowOff>
    </xdr:from>
    <xdr:to>
      <xdr:col>0</xdr:col>
      <xdr:colOff>114300</xdr:colOff>
      <xdr:row>153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BDAF778-3CFF-08A8-F3A4-803B88D58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963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0</xdr:col>
      <xdr:colOff>114300</xdr:colOff>
      <xdr:row>170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7113589-9F4E-56E9-8F95-E1DE811F66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354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179</xdr:row>
      <xdr:rowOff>0</xdr:rowOff>
    </xdr:from>
    <xdr:to>
      <xdr:col>0</xdr:col>
      <xdr:colOff>114300</xdr:colOff>
      <xdr:row>179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24A3256-26A6-0EC4-2AE8-035E7EF1B3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3267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0</xdr:col>
      <xdr:colOff>114300</xdr:colOff>
      <xdr:row>197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CA42F7E-96D2-6997-6395-18CEAAF8D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9270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0</xdr:col>
      <xdr:colOff>114300</xdr:colOff>
      <xdr:row>206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52E4942-4C8C-3AA1-AB71-76A56DE86B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242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0</xdr:col>
      <xdr:colOff>114300</xdr:colOff>
      <xdr:row>223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3017C26-00E1-BA9A-3021-620A5D68C3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34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248</xdr:row>
      <xdr:rowOff>0</xdr:rowOff>
    </xdr:from>
    <xdr:to>
      <xdr:col>0</xdr:col>
      <xdr:colOff>114300</xdr:colOff>
      <xdr:row>248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29ABBEB-B3EA-14DF-7C1A-CEBE9DBAC0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7445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0</xdr:col>
      <xdr:colOff>114300</xdr:colOff>
      <xdr:row>257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95D1583-4DC1-A778-AEAC-54B64E5D94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417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266</xdr:row>
      <xdr:rowOff>0</xdr:rowOff>
    </xdr:from>
    <xdr:to>
      <xdr:col>0</xdr:col>
      <xdr:colOff>114300</xdr:colOff>
      <xdr:row>266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5858EAD-9922-1271-DABC-EAF321D9F6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389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0</xdr:col>
      <xdr:colOff>114300</xdr:colOff>
      <xdr:row>275</xdr:row>
      <xdr:rowOff>114300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6D66C56-4641-E39E-E07C-5D4147C20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23619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284</xdr:row>
      <xdr:rowOff>0</xdr:rowOff>
    </xdr:from>
    <xdr:to>
      <xdr:col>0</xdr:col>
      <xdr:colOff>114300</xdr:colOff>
      <xdr:row>284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9F602E0-9326-E307-0F89-47490F99D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73339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293</xdr:row>
      <xdr:rowOff>0</xdr:rowOff>
    </xdr:from>
    <xdr:to>
      <xdr:col>0</xdr:col>
      <xdr:colOff>114300</xdr:colOff>
      <xdr:row>293</xdr:row>
      <xdr:rowOff>114300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6D63427-63B8-FF55-0CDC-BED8DD972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30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351771</xdr:colOff>
      <xdr:row>9</xdr:row>
      <xdr:rowOff>18571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3CCF410-46F7-460A-7456-75B6D42EF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467114" y="1534886"/>
          <a:ext cx="5228571" cy="38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130629</xdr:colOff>
      <xdr:row>2</xdr:row>
      <xdr:rowOff>130627</xdr:rowOff>
    </xdr:from>
    <xdr:to>
      <xdr:col>36</xdr:col>
      <xdr:colOff>281638</xdr:colOff>
      <xdr:row>7</xdr:row>
      <xdr:rowOff>113961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FF728F5-6B31-9C77-32B6-151128DA2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84143" y="1665513"/>
          <a:ext cx="11123809" cy="270476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10</xdr:row>
      <xdr:rowOff>0</xdr:rowOff>
    </xdr:from>
    <xdr:to>
      <xdr:col>36</xdr:col>
      <xdr:colOff>379657</xdr:colOff>
      <xdr:row>17</xdr:row>
      <xdr:rowOff>417209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FAD523C-42A5-69D8-5BB1-7D872E86F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563114" y="5889171"/>
          <a:ext cx="10742857" cy="42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372836</xdr:colOff>
      <xdr:row>10</xdr:row>
      <xdr:rowOff>402772</xdr:rowOff>
    </xdr:from>
    <xdr:to>
      <xdr:col>19</xdr:col>
      <xdr:colOff>162550</xdr:colOff>
      <xdr:row>17</xdr:row>
      <xdr:rowOff>96172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8F86D28-56C0-ADA3-A5C0-C4A78F767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12736" y="6365422"/>
          <a:ext cx="5885714" cy="356055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18</xdr:row>
      <xdr:rowOff>0</xdr:rowOff>
    </xdr:from>
    <xdr:ext cx="114300" cy="114300"/>
    <xdr:pic>
      <xdr:nvPicPr>
        <xdr:cNvPr id="28" name="Picture 27">
          <a:extLst>
            <a:ext uri="{FF2B5EF4-FFF2-40B4-BE49-F238E27FC236}">
              <a16:creationId xmlns:a16="http://schemas.microsoft.com/office/drawing/2014/main" id="{6EF7B66D-2BC3-466A-86D1-FC977A7F80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62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19</xdr:col>
      <xdr:colOff>0</xdr:colOff>
      <xdr:row>18</xdr:row>
      <xdr:rowOff>0</xdr:rowOff>
    </xdr:from>
    <xdr:ext cx="10742857" cy="4284359"/>
    <xdr:pic>
      <xdr:nvPicPr>
        <xdr:cNvPr id="29" name="Picture 28">
          <a:extLst>
            <a:ext uri="{FF2B5EF4-FFF2-40B4-BE49-F238E27FC236}">
              <a16:creationId xmlns:a16="http://schemas.microsoft.com/office/drawing/2014/main" id="{CA1C9F30-FC6F-4C99-96FA-3228C8735D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535900" y="5962650"/>
          <a:ext cx="10742857" cy="4284359"/>
        </a:xfrm>
        <a:prstGeom prst="rect">
          <a:avLst/>
        </a:prstGeom>
      </xdr:spPr>
    </xdr:pic>
    <xdr:clientData/>
  </xdr:oneCellAnchor>
  <xdr:oneCellAnchor>
    <xdr:from>
      <xdr:col>9</xdr:col>
      <xdr:colOff>87086</xdr:colOff>
      <xdr:row>18</xdr:row>
      <xdr:rowOff>402772</xdr:rowOff>
    </xdr:from>
    <xdr:ext cx="5885714" cy="3560550"/>
    <xdr:pic>
      <xdr:nvPicPr>
        <xdr:cNvPr id="30" name="Picture 29">
          <a:extLst>
            <a:ext uri="{FF2B5EF4-FFF2-40B4-BE49-F238E27FC236}">
              <a16:creationId xmlns:a16="http://schemas.microsoft.com/office/drawing/2014/main" id="{FCDBCDA2-3757-4452-92E6-7EEBB07A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6986" y="6365422"/>
          <a:ext cx="5885714" cy="3560550"/>
        </a:xfrm>
        <a:prstGeom prst="rect">
          <a:avLst/>
        </a:prstGeom>
      </xdr:spPr>
    </xdr:pic>
    <xdr:clientData/>
  </xdr:oneCellAnchor>
  <xdr:twoCellAnchor editAs="oneCell">
    <xdr:from>
      <xdr:col>9</xdr:col>
      <xdr:colOff>0</xdr:colOff>
      <xdr:row>28</xdr:row>
      <xdr:rowOff>0</xdr:rowOff>
    </xdr:from>
    <xdr:to>
      <xdr:col>18</xdr:col>
      <xdr:colOff>580267</xdr:colOff>
      <xdr:row>33</xdr:row>
      <xdr:rowOff>85369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7BEB1DD-870E-226D-1CFD-633CE2A5B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39900" y="15906750"/>
          <a:ext cx="6066667" cy="2847619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27</xdr:row>
      <xdr:rowOff>209550</xdr:rowOff>
    </xdr:from>
    <xdr:to>
      <xdr:col>36</xdr:col>
      <xdr:colOff>65367</xdr:colOff>
      <xdr:row>35</xdr:row>
      <xdr:rowOff>195345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E1D7C4-AD01-5DE2-8A72-EA092D6A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183600" y="15563850"/>
          <a:ext cx="9780867" cy="440539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</xdr:row>
      <xdr:rowOff>0</xdr:rowOff>
    </xdr:from>
    <xdr:ext cx="114300" cy="114300"/>
    <xdr:pic>
      <xdr:nvPicPr>
        <xdr:cNvPr id="33" name="Picture 32">
          <a:extLst>
            <a:ext uri="{FF2B5EF4-FFF2-40B4-BE49-F238E27FC236}">
              <a16:creationId xmlns:a16="http://schemas.microsoft.com/office/drawing/2014/main" id="{1AF1D407-B166-4069-AF59-6DA0C8FAEB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543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37</xdr:row>
      <xdr:rowOff>0</xdr:rowOff>
    </xdr:from>
    <xdr:ext cx="6066667" cy="2847619"/>
    <xdr:pic>
      <xdr:nvPicPr>
        <xdr:cNvPr id="34" name="Picture 33">
          <a:extLst>
            <a:ext uri="{FF2B5EF4-FFF2-40B4-BE49-F238E27FC236}">
              <a16:creationId xmlns:a16="http://schemas.microsoft.com/office/drawing/2014/main" id="{F1F149E4-2AA5-4A87-8DE4-2C37EEE0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39900" y="15906750"/>
          <a:ext cx="6066667" cy="2847619"/>
        </a:xfrm>
        <a:prstGeom prst="rect">
          <a:avLst/>
        </a:prstGeom>
      </xdr:spPr>
    </xdr:pic>
    <xdr:clientData/>
  </xdr:oneCellAnchor>
  <xdr:oneCellAnchor>
    <xdr:from>
      <xdr:col>20</xdr:col>
      <xdr:colOff>38100</xdr:colOff>
      <xdr:row>36</xdr:row>
      <xdr:rowOff>209550</xdr:rowOff>
    </xdr:from>
    <xdr:ext cx="9780867" cy="4405395"/>
    <xdr:pic>
      <xdr:nvPicPr>
        <xdr:cNvPr id="35" name="Picture 34">
          <a:extLst>
            <a:ext uri="{FF2B5EF4-FFF2-40B4-BE49-F238E27FC236}">
              <a16:creationId xmlns:a16="http://schemas.microsoft.com/office/drawing/2014/main" id="{566574E8-BD02-422B-BF06-FEF1DCBE0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183600" y="15563850"/>
          <a:ext cx="9780867" cy="4405395"/>
        </a:xfrm>
        <a:prstGeom prst="rect">
          <a:avLst/>
        </a:prstGeom>
      </xdr:spPr>
    </xdr:pic>
    <xdr:clientData/>
  </xdr:oneCellAnchor>
  <xdr:twoCellAnchor editAs="oneCell">
    <xdr:from>
      <xdr:col>9</xdr:col>
      <xdr:colOff>457200</xdr:colOff>
      <xdr:row>45</xdr:row>
      <xdr:rowOff>209550</xdr:rowOff>
    </xdr:from>
    <xdr:to>
      <xdr:col>17</xdr:col>
      <xdr:colOff>256590</xdr:colOff>
      <xdr:row>51</xdr:row>
      <xdr:rowOff>485326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BF9D517-D9C0-6C00-0994-D3C4E1998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897100" y="25507950"/>
          <a:ext cx="4676190" cy="35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45</xdr:row>
      <xdr:rowOff>0</xdr:rowOff>
    </xdr:from>
    <xdr:to>
      <xdr:col>36</xdr:col>
      <xdr:colOff>17752</xdr:colOff>
      <xdr:row>49</xdr:row>
      <xdr:rowOff>180676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70992CE-5D3C-BA67-5ECF-5E411988F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535900" y="25298400"/>
          <a:ext cx="10380952" cy="23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400050</xdr:colOff>
      <xdr:row>54</xdr:row>
      <xdr:rowOff>38100</xdr:rowOff>
    </xdr:from>
    <xdr:to>
      <xdr:col>17</xdr:col>
      <xdr:colOff>551821</xdr:colOff>
      <xdr:row>62</xdr:row>
      <xdr:rowOff>47071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858DC2F-F10E-85E7-BA4F-C56CFC421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39950" y="30308550"/>
          <a:ext cx="5028571" cy="4428571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55</xdr:row>
      <xdr:rowOff>95250</xdr:rowOff>
    </xdr:from>
    <xdr:to>
      <xdr:col>37</xdr:col>
      <xdr:colOff>141500</xdr:colOff>
      <xdr:row>61</xdr:row>
      <xdr:rowOff>9121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1E69838-A6E6-0DB6-8CB1-D18110E1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650200" y="30918150"/>
          <a:ext cx="11000000" cy="32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171450</xdr:colOff>
      <xdr:row>63</xdr:row>
      <xdr:rowOff>457200</xdr:rowOff>
    </xdr:from>
    <xdr:to>
      <xdr:col>19</xdr:col>
      <xdr:colOff>332593</xdr:colOff>
      <xdr:row>70</xdr:row>
      <xdr:rowOff>132907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45DAF8E-76C2-4F34-D29B-C56CE1B2B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611350" y="35699700"/>
          <a:ext cx="6257143" cy="35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64</xdr:row>
      <xdr:rowOff>0</xdr:rowOff>
    </xdr:from>
    <xdr:to>
      <xdr:col>37</xdr:col>
      <xdr:colOff>141562</xdr:colOff>
      <xdr:row>69</xdr:row>
      <xdr:rowOff>218702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2092F96-3760-747B-795B-4F3A4BF86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145500" y="35794950"/>
          <a:ext cx="10504762" cy="298095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72</xdr:row>
      <xdr:rowOff>0</xdr:rowOff>
    </xdr:from>
    <xdr:ext cx="114300" cy="114300"/>
    <xdr:pic>
      <xdr:nvPicPr>
        <xdr:cNvPr id="42" name="Picture 41">
          <a:extLst>
            <a:ext uri="{FF2B5EF4-FFF2-40B4-BE49-F238E27FC236}">
              <a16:creationId xmlns:a16="http://schemas.microsoft.com/office/drawing/2014/main" id="{465CAACB-32C4-4552-A0E4-404B78564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242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457200</xdr:colOff>
      <xdr:row>72</xdr:row>
      <xdr:rowOff>438150</xdr:rowOff>
    </xdr:from>
    <xdr:ext cx="6257143" cy="3542857"/>
    <xdr:pic>
      <xdr:nvPicPr>
        <xdr:cNvPr id="43" name="Picture 42">
          <a:extLst>
            <a:ext uri="{FF2B5EF4-FFF2-40B4-BE49-F238E27FC236}">
              <a16:creationId xmlns:a16="http://schemas.microsoft.com/office/drawing/2014/main" id="{85209DF5-68E7-4B37-B0F3-74632E7E2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287500" y="35680650"/>
          <a:ext cx="6257143" cy="3542857"/>
        </a:xfrm>
        <a:prstGeom prst="rect">
          <a:avLst/>
        </a:prstGeom>
      </xdr:spPr>
    </xdr:pic>
    <xdr:clientData/>
  </xdr:oneCellAnchor>
  <xdr:oneCellAnchor>
    <xdr:from>
      <xdr:col>20</xdr:col>
      <xdr:colOff>0</xdr:colOff>
      <xdr:row>73</xdr:row>
      <xdr:rowOff>0</xdr:rowOff>
    </xdr:from>
    <xdr:ext cx="10504762" cy="2980952"/>
    <xdr:pic>
      <xdr:nvPicPr>
        <xdr:cNvPr id="44" name="Picture 43">
          <a:extLst>
            <a:ext uri="{FF2B5EF4-FFF2-40B4-BE49-F238E27FC236}">
              <a16:creationId xmlns:a16="http://schemas.microsoft.com/office/drawing/2014/main" id="{B7AFF6D6-024E-47B0-BA78-0601E294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145500" y="35794950"/>
          <a:ext cx="10504762" cy="2980952"/>
        </a:xfrm>
        <a:prstGeom prst="rect">
          <a:avLst/>
        </a:prstGeom>
      </xdr:spPr>
    </xdr:pic>
    <xdr:clientData/>
  </xdr:oneCellAnchor>
  <xdr:twoCellAnchor editAs="oneCell">
    <xdr:from>
      <xdr:col>11</xdr:col>
      <xdr:colOff>400050</xdr:colOff>
      <xdr:row>81</xdr:row>
      <xdr:rowOff>152400</xdr:rowOff>
    </xdr:from>
    <xdr:to>
      <xdr:col>19</xdr:col>
      <xdr:colOff>228012</xdr:colOff>
      <xdr:row>88</xdr:row>
      <xdr:rowOff>418583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7DDF70F-40D4-249C-5B8C-EDE1B0FE6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059150" y="45339000"/>
          <a:ext cx="4704762" cy="4133333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209550</xdr:colOff>
      <xdr:row>81</xdr:row>
      <xdr:rowOff>38100</xdr:rowOff>
    </xdr:from>
    <xdr:to>
      <xdr:col>37</xdr:col>
      <xdr:colOff>503493</xdr:colOff>
      <xdr:row>88</xdr:row>
      <xdr:rowOff>542379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7AE8B07B-A76F-7A87-14DE-B72C2F6C7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355050" y="45224700"/>
          <a:ext cx="10657143" cy="43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90</xdr:row>
      <xdr:rowOff>209550</xdr:rowOff>
    </xdr:from>
    <xdr:to>
      <xdr:col>19</xdr:col>
      <xdr:colOff>418438</xdr:colOff>
      <xdr:row>97</xdr:row>
      <xdr:rowOff>209067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3F72B05-4D3C-1D1F-9F04-C126E4A58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659100" y="50368200"/>
          <a:ext cx="5295238" cy="3866667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91</xdr:row>
      <xdr:rowOff>0</xdr:rowOff>
    </xdr:from>
    <xdr:to>
      <xdr:col>38</xdr:col>
      <xdr:colOff>503467</xdr:colOff>
      <xdr:row>96</xdr:row>
      <xdr:rowOff>152036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0ABB9A0-5FC3-444D-3054-AAFB33029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755100" y="50711100"/>
          <a:ext cx="10866667" cy="291428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99</xdr:row>
      <xdr:rowOff>0</xdr:rowOff>
    </xdr:from>
    <xdr:ext cx="114300" cy="114300"/>
    <xdr:pic>
      <xdr:nvPicPr>
        <xdr:cNvPr id="49" name="Picture 48">
          <a:extLst>
            <a:ext uri="{FF2B5EF4-FFF2-40B4-BE49-F238E27FC236}">
              <a16:creationId xmlns:a16="http://schemas.microsoft.com/office/drawing/2014/main" id="{85E4330C-AC42-436C-AF94-F72AA50965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1586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99</xdr:row>
      <xdr:rowOff>209550</xdr:rowOff>
    </xdr:from>
    <xdr:ext cx="5295238" cy="3866667"/>
    <xdr:pic>
      <xdr:nvPicPr>
        <xdr:cNvPr id="50" name="Picture 49">
          <a:extLst>
            <a:ext uri="{FF2B5EF4-FFF2-40B4-BE49-F238E27FC236}">
              <a16:creationId xmlns:a16="http://schemas.microsoft.com/office/drawing/2014/main" id="{382A627A-6A6F-4D0F-903D-AAE1A7186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659100" y="50368200"/>
          <a:ext cx="5295238" cy="3866667"/>
        </a:xfrm>
        <a:prstGeom prst="rect">
          <a:avLst/>
        </a:prstGeom>
      </xdr:spPr>
    </xdr:pic>
    <xdr:clientData/>
  </xdr:oneCellAnchor>
  <xdr:oneCellAnchor>
    <xdr:from>
      <xdr:col>21</xdr:col>
      <xdr:colOff>0</xdr:colOff>
      <xdr:row>100</xdr:row>
      <xdr:rowOff>0</xdr:rowOff>
    </xdr:from>
    <xdr:ext cx="10866667" cy="2914286"/>
    <xdr:pic>
      <xdr:nvPicPr>
        <xdr:cNvPr id="51" name="Picture 50">
          <a:extLst>
            <a:ext uri="{FF2B5EF4-FFF2-40B4-BE49-F238E27FC236}">
              <a16:creationId xmlns:a16="http://schemas.microsoft.com/office/drawing/2014/main" id="{EECECF55-A1E0-4416-A9D4-7567F24F6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755100" y="50711100"/>
          <a:ext cx="10866667" cy="2914286"/>
        </a:xfrm>
        <a:prstGeom prst="rect">
          <a:avLst/>
        </a:prstGeom>
      </xdr:spPr>
    </xdr:pic>
    <xdr:clientData/>
  </xdr:oneCellAnchor>
  <xdr:twoCellAnchor editAs="oneCell">
    <xdr:from>
      <xdr:col>10</xdr:col>
      <xdr:colOff>304800</xdr:colOff>
      <xdr:row>108</xdr:row>
      <xdr:rowOff>0</xdr:rowOff>
    </xdr:from>
    <xdr:to>
      <xdr:col>19</xdr:col>
      <xdr:colOff>75543</xdr:colOff>
      <xdr:row>115</xdr:row>
      <xdr:rowOff>399517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86CE645-4D88-2F19-375E-3873E327C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354300" y="60102750"/>
          <a:ext cx="5257143" cy="426666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108</xdr:row>
      <xdr:rowOff>0</xdr:rowOff>
    </xdr:from>
    <xdr:to>
      <xdr:col>36</xdr:col>
      <xdr:colOff>522590</xdr:colOff>
      <xdr:row>109</xdr:row>
      <xdr:rowOff>447550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879C2859-68CA-438B-A2AF-63E882B50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45500" y="60102750"/>
          <a:ext cx="10276190" cy="10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171450</xdr:colOff>
      <xdr:row>111</xdr:row>
      <xdr:rowOff>19050</xdr:rowOff>
    </xdr:from>
    <xdr:to>
      <xdr:col>37</xdr:col>
      <xdr:colOff>227298</xdr:colOff>
      <xdr:row>115</xdr:row>
      <xdr:rowOff>142583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10456EE-B79D-67DD-2206-2F45255B9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316950" y="61779150"/>
          <a:ext cx="10419048" cy="2333333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117</xdr:row>
      <xdr:rowOff>0</xdr:rowOff>
    </xdr:from>
    <xdr:ext cx="114300" cy="114300"/>
    <xdr:pic>
      <xdr:nvPicPr>
        <xdr:cNvPr id="55" name="Picture 54">
          <a:extLst>
            <a:ext uri="{FF2B5EF4-FFF2-40B4-BE49-F238E27FC236}">
              <a16:creationId xmlns:a16="http://schemas.microsoft.com/office/drawing/2014/main" id="{207066EA-39B6-4313-A37A-66494C5AAF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102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304800</xdr:colOff>
      <xdr:row>117</xdr:row>
      <xdr:rowOff>0</xdr:rowOff>
    </xdr:from>
    <xdr:ext cx="5257143" cy="4266667"/>
    <xdr:pic>
      <xdr:nvPicPr>
        <xdr:cNvPr id="56" name="Picture 55">
          <a:extLst>
            <a:ext uri="{FF2B5EF4-FFF2-40B4-BE49-F238E27FC236}">
              <a16:creationId xmlns:a16="http://schemas.microsoft.com/office/drawing/2014/main" id="{6B8E7746-07F1-4426-9DE1-AC8BEAA55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354300" y="60102750"/>
          <a:ext cx="5257143" cy="4266667"/>
        </a:xfrm>
        <a:prstGeom prst="rect">
          <a:avLst/>
        </a:prstGeom>
      </xdr:spPr>
    </xdr:pic>
    <xdr:clientData/>
  </xdr:oneCellAnchor>
  <xdr:oneCellAnchor>
    <xdr:from>
      <xdr:col>20</xdr:col>
      <xdr:colOff>0</xdr:colOff>
      <xdr:row>117</xdr:row>
      <xdr:rowOff>0</xdr:rowOff>
    </xdr:from>
    <xdr:ext cx="10276190" cy="1000000"/>
    <xdr:pic>
      <xdr:nvPicPr>
        <xdr:cNvPr id="57" name="Picture 56">
          <a:extLst>
            <a:ext uri="{FF2B5EF4-FFF2-40B4-BE49-F238E27FC236}">
              <a16:creationId xmlns:a16="http://schemas.microsoft.com/office/drawing/2014/main" id="{4BCFB85F-4367-4487-9714-3AC6DB317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145500" y="60102750"/>
          <a:ext cx="10276190" cy="1000000"/>
        </a:xfrm>
        <a:prstGeom prst="rect">
          <a:avLst/>
        </a:prstGeom>
      </xdr:spPr>
    </xdr:pic>
    <xdr:clientData/>
  </xdr:oneCellAnchor>
  <xdr:oneCellAnchor>
    <xdr:from>
      <xdr:col>20</xdr:col>
      <xdr:colOff>171450</xdr:colOff>
      <xdr:row>120</xdr:row>
      <xdr:rowOff>19050</xdr:rowOff>
    </xdr:from>
    <xdr:ext cx="10419048" cy="2333333"/>
    <xdr:pic>
      <xdr:nvPicPr>
        <xdr:cNvPr id="58" name="Picture 57">
          <a:extLst>
            <a:ext uri="{FF2B5EF4-FFF2-40B4-BE49-F238E27FC236}">
              <a16:creationId xmlns:a16="http://schemas.microsoft.com/office/drawing/2014/main" id="{BAAB5C4D-EBBA-4BE7-ACB6-9329630AD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316950" y="61779150"/>
          <a:ext cx="10419048" cy="2333333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126</xdr:row>
      <xdr:rowOff>0</xdr:rowOff>
    </xdr:from>
    <xdr:to>
      <xdr:col>19</xdr:col>
      <xdr:colOff>313676</xdr:colOff>
      <xdr:row>133</xdr:row>
      <xdr:rowOff>323326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F6A583FA-2B7D-B2BA-1B5A-EC5731DFA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659100" y="70046850"/>
          <a:ext cx="5190476" cy="4190476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476250</xdr:colOff>
      <xdr:row>130</xdr:row>
      <xdr:rowOff>457200</xdr:rowOff>
    </xdr:from>
    <xdr:to>
      <xdr:col>37</xdr:col>
      <xdr:colOff>589240</xdr:colOff>
      <xdr:row>133</xdr:row>
      <xdr:rowOff>114136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1E41362-638E-2CFD-75C3-3A4C972E7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621750" y="72713850"/>
          <a:ext cx="10476190" cy="131428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135</xdr:row>
      <xdr:rowOff>0</xdr:rowOff>
    </xdr:from>
    <xdr:ext cx="114300" cy="114300"/>
    <xdr:pic>
      <xdr:nvPicPr>
        <xdr:cNvPr id="61" name="Picture 60">
          <a:extLst>
            <a:ext uri="{FF2B5EF4-FFF2-40B4-BE49-F238E27FC236}">
              <a16:creationId xmlns:a16="http://schemas.microsoft.com/office/drawing/2014/main" id="{DC86EE7A-7951-4A4F-9FFC-EF4CF8BF9C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046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135</xdr:row>
      <xdr:rowOff>0</xdr:rowOff>
    </xdr:from>
    <xdr:ext cx="5190476" cy="4190476"/>
    <xdr:pic>
      <xdr:nvPicPr>
        <xdr:cNvPr id="62" name="Picture 61">
          <a:extLst>
            <a:ext uri="{FF2B5EF4-FFF2-40B4-BE49-F238E27FC236}">
              <a16:creationId xmlns:a16="http://schemas.microsoft.com/office/drawing/2014/main" id="{31B44CCA-5480-47F4-ADC3-64CC182AF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659100" y="70046850"/>
          <a:ext cx="5190476" cy="4190476"/>
        </a:xfrm>
        <a:prstGeom prst="rect">
          <a:avLst/>
        </a:prstGeom>
      </xdr:spPr>
    </xdr:pic>
    <xdr:clientData/>
  </xdr:oneCellAnchor>
  <xdr:oneCellAnchor>
    <xdr:from>
      <xdr:col>20</xdr:col>
      <xdr:colOff>476250</xdr:colOff>
      <xdr:row>139</xdr:row>
      <xdr:rowOff>457200</xdr:rowOff>
    </xdr:from>
    <xdr:ext cx="10476190" cy="1314286"/>
    <xdr:pic>
      <xdr:nvPicPr>
        <xdr:cNvPr id="63" name="Picture 62">
          <a:extLst>
            <a:ext uri="{FF2B5EF4-FFF2-40B4-BE49-F238E27FC236}">
              <a16:creationId xmlns:a16="http://schemas.microsoft.com/office/drawing/2014/main" id="{BE946D71-A59C-44D3-A24E-3CA389A38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621750" y="72713850"/>
          <a:ext cx="10476190" cy="1314286"/>
        </a:xfrm>
        <a:prstGeom prst="rect">
          <a:avLst/>
        </a:prstGeom>
      </xdr:spPr>
    </xdr:pic>
    <xdr:clientData/>
  </xdr:oneCellAnchor>
  <xdr:twoCellAnchor editAs="oneCell">
    <xdr:from>
      <xdr:col>21</xdr:col>
      <xdr:colOff>0</xdr:colOff>
      <xdr:row>137</xdr:row>
      <xdr:rowOff>0</xdr:rowOff>
    </xdr:from>
    <xdr:to>
      <xdr:col>37</xdr:col>
      <xdr:colOff>484495</xdr:colOff>
      <xdr:row>139</xdr:row>
      <xdr:rowOff>352243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2CA06C5E-3252-1785-974A-DDC374945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755100" y="76123800"/>
          <a:ext cx="10238095" cy="14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144</xdr:row>
      <xdr:rowOff>0</xdr:rowOff>
    </xdr:from>
    <xdr:to>
      <xdr:col>19</xdr:col>
      <xdr:colOff>208914</xdr:colOff>
      <xdr:row>151</xdr:row>
      <xdr:rowOff>494755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330297C7-4EA4-0854-24BB-F543B1CA0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659100" y="79990950"/>
          <a:ext cx="5085714" cy="43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133350</xdr:colOff>
      <xdr:row>144</xdr:row>
      <xdr:rowOff>38100</xdr:rowOff>
    </xdr:from>
    <xdr:to>
      <xdr:col>37</xdr:col>
      <xdr:colOff>217769</xdr:colOff>
      <xdr:row>146</xdr:row>
      <xdr:rowOff>457010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9DD6623-E91B-32C8-5F4C-D8739CEA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1278850" y="80029050"/>
          <a:ext cx="10447619" cy="152381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153</xdr:row>
      <xdr:rowOff>0</xdr:rowOff>
    </xdr:from>
    <xdr:to>
      <xdr:col>19</xdr:col>
      <xdr:colOff>75581</xdr:colOff>
      <xdr:row>160</xdr:row>
      <xdr:rowOff>256659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37FD106-1951-0E4E-95B2-26B70A076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659100" y="84963000"/>
          <a:ext cx="4952381" cy="41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153</xdr:row>
      <xdr:rowOff>0</xdr:rowOff>
    </xdr:from>
    <xdr:to>
      <xdr:col>36</xdr:col>
      <xdr:colOff>503543</xdr:colOff>
      <xdr:row>154</xdr:row>
      <xdr:rowOff>495169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6B26772-12AF-F8DD-2ACE-E2E2141D2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145500" y="84963000"/>
          <a:ext cx="10257143" cy="10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161</xdr:row>
      <xdr:rowOff>0</xdr:rowOff>
    </xdr:from>
    <xdr:ext cx="114300" cy="114300"/>
    <xdr:pic>
      <xdr:nvPicPr>
        <xdr:cNvPr id="69" name="Picture 68">
          <a:extLst>
            <a:ext uri="{FF2B5EF4-FFF2-40B4-BE49-F238E27FC236}">
              <a16:creationId xmlns:a16="http://schemas.microsoft.com/office/drawing/2014/main" id="{97E1E58E-E1CA-47F6-8C52-3288EF7B12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963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161</xdr:row>
      <xdr:rowOff>0</xdr:rowOff>
    </xdr:from>
    <xdr:ext cx="4952381" cy="4123809"/>
    <xdr:pic>
      <xdr:nvPicPr>
        <xdr:cNvPr id="70" name="Picture 69">
          <a:extLst>
            <a:ext uri="{FF2B5EF4-FFF2-40B4-BE49-F238E27FC236}">
              <a16:creationId xmlns:a16="http://schemas.microsoft.com/office/drawing/2014/main" id="{A37E6480-136F-4C2B-9139-390CB3C58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659100" y="84963000"/>
          <a:ext cx="4952381" cy="4123809"/>
        </a:xfrm>
        <a:prstGeom prst="rect">
          <a:avLst/>
        </a:prstGeom>
      </xdr:spPr>
    </xdr:pic>
    <xdr:clientData/>
  </xdr:oneCellAnchor>
  <xdr:twoCellAnchor editAs="oneCell">
    <xdr:from>
      <xdr:col>19</xdr:col>
      <xdr:colOff>133350</xdr:colOff>
      <xdr:row>163</xdr:row>
      <xdr:rowOff>0</xdr:rowOff>
    </xdr:from>
    <xdr:to>
      <xdr:col>36</xdr:col>
      <xdr:colOff>360626</xdr:colOff>
      <xdr:row>167</xdr:row>
      <xdr:rowOff>342581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D52809AF-1E51-9EEA-DA59-DFF9687E4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669250" y="90487500"/>
          <a:ext cx="10590476" cy="2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133350</xdr:colOff>
      <xdr:row>170</xdr:row>
      <xdr:rowOff>0</xdr:rowOff>
    </xdr:from>
    <xdr:to>
      <xdr:col>19</xdr:col>
      <xdr:colOff>180207</xdr:colOff>
      <xdr:row>177</xdr:row>
      <xdr:rowOff>456659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51DBB512-F4D6-727E-83C1-470F057B8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573250" y="94354650"/>
          <a:ext cx="6142857" cy="432380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172</xdr:row>
      <xdr:rowOff>0</xdr:rowOff>
    </xdr:from>
    <xdr:to>
      <xdr:col>35</xdr:col>
      <xdr:colOff>589257</xdr:colOff>
      <xdr:row>175</xdr:row>
      <xdr:rowOff>514079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F2EB95AD-785B-3569-E65C-77FD866CC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0535900" y="95459550"/>
          <a:ext cx="10342857" cy="217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179</xdr:row>
      <xdr:rowOff>0</xdr:rowOff>
    </xdr:from>
    <xdr:to>
      <xdr:col>17</xdr:col>
      <xdr:colOff>180343</xdr:colOff>
      <xdr:row>186</xdr:row>
      <xdr:rowOff>304279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10B28BF-DB42-9300-4DE9-B238D865D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439900" y="99326700"/>
          <a:ext cx="5057143" cy="417142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179</xdr:row>
      <xdr:rowOff>0</xdr:rowOff>
    </xdr:from>
    <xdr:to>
      <xdr:col>36</xdr:col>
      <xdr:colOff>265371</xdr:colOff>
      <xdr:row>181</xdr:row>
      <xdr:rowOff>37957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35CAC271-5E65-6589-0B8B-7B125AB4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535900" y="99326700"/>
          <a:ext cx="10628571" cy="1142857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188</xdr:row>
      <xdr:rowOff>0</xdr:rowOff>
    </xdr:from>
    <xdr:ext cx="114300" cy="114300"/>
    <xdr:pic>
      <xdr:nvPicPr>
        <xdr:cNvPr id="78" name="Picture 77">
          <a:extLst>
            <a:ext uri="{FF2B5EF4-FFF2-40B4-BE49-F238E27FC236}">
              <a16:creationId xmlns:a16="http://schemas.microsoft.com/office/drawing/2014/main" id="{2BD431AB-022E-4860-ACF9-6AA16D1CA1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3267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188</xdr:row>
      <xdr:rowOff>0</xdr:rowOff>
    </xdr:from>
    <xdr:ext cx="5057143" cy="4171429"/>
    <xdr:pic>
      <xdr:nvPicPr>
        <xdr:cNvPr id="79" name="Picture 78">
          <a:extLst>
            <a:ext uri="{FF2B5EF4-FFF2-40B4-BE49-F238E27FC236}">
              <a16:creationId xmlns:a16="http://schemas.microsoft.com/office/drawing/2014/main" id="{BFA196E6-B02C-4265-AF01-64CA8BB25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439900" y="99326700"/>
          <a:ext cx="5057143" cy="4171429"/>
        </a:xfrm>
        <a:prstGeom prst="rect">
          <a:avLst/>
        </a:prstGeom>
      </xdr:spPr>
    </xdr:pic>
    <xdr:clientData/>
  </xdr:oneCellAnchor>
  <xdr:twoCellAnchor editAs="oneCell">
    <xdr:from>
      <xdr:col>19</xdr:col>
      <xdr:colOff>361950</xdr:colOff>
      <xdr:row>188</xdr:row>
      <xdr:rowOff>228600</xdr:rowOff>
    </xdr:from>
    <xdr:to>
      <xdr:col>36</xdr:col>
      <xdr:colOff>332083</xdr:colOff>
      <xdr:row>195</xdr:row>
      <xdr:rowOff>247164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D2A6780-BEEC-F479-2F1F-62ECD8E4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897850" y="104527350"/>
          <a:ext cx="10333333" cy="3885714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197</xdr:row>
      <xdr:rowOff>342900</xdr:rowOff>
    </xdr:from>
    <xdr:to>
      <xdr:col>16</xdr:col>
      <xdr:colOff>104226</xdr:colOff>
      <xdr:row>203</xdr:row>
      <xdr:rowOff>409152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CEC9A1C5-D398-C01F-5FD8-879898CDC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20850" y="109613700"/>
          <a:ext cx="4390476" cy="33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197</xdr:row>
      <xdr:rowOff>0</xdr:rowOff>
    </xdr:from>
    <xdr:to>
      <xdr:col>36</xdr:col>
      <xdr:colOff>560609</xdr:colOff>
      <xdr:row>203</xdr:row>
      <xdr:rowOff>399586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13FF6FF5-69A0-2FFD-70C4-4B0C97425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535900" y="109270800"/>
          <a:ext cx="10923809" cy="3714286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206</xdr:row>
      <xdr:rowOff>266700</xdr:rowOff>
    </xdr:from>
    <xdr:to>
      <xdr:col>18</xdr:col>
      <xdr:colOff>256445</xdr:colOff>
      <xdr:row>212</xdr:row>
      <xdr:rowOff>447238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FE00A3A4-019C-410E-1458-2B673FB99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344650" y="114509550"/>
          <a:ext cx="5838095" cy="3495238"/>
        </a:xfrm>
        <a:prstGeom prst="rect">
          <a:avLst/>
        </a:prstGeom>
      </xdr:spPr>
    </xdr:pic>
    <xdr:clientData/>
  </xdr:twoCellAnchor>
  <xdr:twoCellAnchor editAs="oneCell">
    <xdr:from>
      <xdr:col>19</xdr:col>
      <xdr:colOff>342900</xdr:colOff>
      <xdr:row>207</xdr:row>
      <xdr:rowOff>114300</xdr:rowOff>
    </xdr:from>
    <xdr:to>
      <xdr:col>31</xdr:col>
      <xdr:colOff>580081</xdr:colOff>
      <xdr:row>209</xdr:row>
      <xdr:rowOff>466543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DB3F2376-5100-FEA6-8FC8-12521EBF2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0878800" y="114909600"/>
          <a:ext cx="7552381" cy="1457143"/>
        </a:xfrm>
        <a:prstGeom prst="rect">
          <a:avLst/>
        </a:prstGeom>
      </xdr:spPr>
    </xdr:pic>
    <xdr:clientData/>
  </xdr:twoCellAnchor>
  <xdr:twoCellAnchor editAs="oneCell">
    <xdr:from>
      <xdr:col>19</xdr:col>
      <xdr:colOff>476250</xdr:colOff>
      <xdr:row>206</xdr:row>
      <xdr:rowOff>19050</xdr:rowOff>
    </xdr:from>
    <xdr:to>
      <xdr:col>28</xdr:col>
      <xdr:colOff>275564</xdr:colOff>
      <xdr:row>207</xdr:row>
      <xdr:rowOff>161838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5C1F2CD0-8D66-5DBB-9201-801917FE7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1012150" y="114261900"/>
          <a:ext cx="5285714" cy="695238"/>
        </a:xfrm>
        <a:prstGeom prst="rect">
          <a:avLst/>
        </a:prstGeom>
      </xdr:spPr>
    </xdr:pic>
    <xdr:clientData/>
  </xdr:twoCellAnchor>
  <xdr:twoCellAnchor editAs="oneCell">
    <xdr:from>
      <xdr:col>19</xdr:col>
      <xdr:colOff>247650</xdr:colOff>
      <xdr:row>209</xdr:row>
      <xdr:rowOff>533400</xdr:rowOff>
    </xdr:from>
    <xdr:to>
      <xdr:col>36</xdr:col>
      <xdr:colOff>303498</xdr:colOff>
      <xdr:row>212</xdr:row>
      <xdr:rowOff>171288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AB39B11B-4303-F4C7-A79C-FFA378BA0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0783550" y="116433600"/>
          <a:ext cx="10419048" cy="129523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214</xdr:row>
      <xdr:rowOff>0</xdr:rowOff>
    </xdr:from>
    <xdr:ext cx="114300" cy="114300"/>
    <xdr:pic>
      <xdr:nvPicPr>
        <xdr:cNvPr id="88" name="Picture 87">
          <a:extLst>
            <a:ext uri="{FF2B5EF4-FFF2-40B4-BE49-F238E27FC236}">
              <a16:creationId xmlns:a16="http://schemas.microsoft.com/office/drawing/2014/main" id="{DE2B7631-8E9B-4B38-A5E1-0B0014F22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242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514350</xdr:colOff>
      <xdr:row>214</xdr:row>
      <xdr:rowOff>266700</xdr:rowOff>
    </xdr:from>
    <xdr:ext cx="5838095" cy="3495238"/>
    <xdr:pic>
      <xdr:nvPicPr>
        <xdr:cNvPr id="89" name="Picture 88">
          <a:extLst>
            <a:ext uri="{FF2B5EF4-FFF2-40B4-BE49-F238E27FC236}">
              <a16:creationId xmlns:a16="http://schemas.microsoft.com/office/drawing/2014/main" id="{C2B71C79-7D44-4E0B-91EF-A68D11660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344650" y="114509550"/>
          <a:ext cx="5838095" cy="3495238"/>
        </a:xfrm>
        <a:prstGeom prst="rect">
          <a:avLst/>
        </a:prstGeom>
      </xdr:spPr>
    </xdr:pic>
    <xdr:clientData/>
  </xdr:oneCellAnchor>
  <xdr:twoCellAnchor editAs="oneCell">
    <xdr:from>
      <xdr:col>20</xdr:col>
      <xdr:colOff>0</xdr:colOff>
      <xdr:row>215</xdr:row>
      <xdr:rowOff>0</xdr:rowOff>
    </xdr:from>
    <xdr:to>
      <xdr:col>36</xdr:col>
      <xdr:colOff>265448</xdr:colOff>
      <xdr:row>222</xdr:row>
      <xdr:rowOff>209040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26114549-E40C-EE0F-DB68-892186F3A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1145500" y="119214900"/>
          <a:ext cx="10019048" cy="40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223</xdr:row>
      <xdr:rowOff>19050</xdr:rowOff>
    </xdr:from>
    <xdr:to>
      <xdr:col>17</xdr:col>
      <xdr:colOff>94736</xdr:colOff>
      <xdr:row>230</xdr:row>
      <xdr:rowOff>47138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B445023-0D03-6162-0ABF-BA3E98DE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297150" y="123653550"/>
          <a:ext cx="4114286" cy="389523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223</xdr:row>
      <xdr:rowOff>0</xdr:rowOff>
    </xdr:from>
    <xdr:to>
      <xdr:col>37</xdr:col>
      <xdr:colOff>379733</xdr:colOff>
      <xdr:row>225</xdr:row>
      <xdr:rowOff>47481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F314A520-8C30-A9ED-3C17-A96F9F0E5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1755100" y="123634500"/>
          <a:ext cx="10133333" cy="115238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231</xdr:row>
      <xdr:rowOff>0</xdr:rowOff>
    </xdr:from>
    <xdr:ext cx="114300" cy="114300"/>
    <xdr:pic>
      <xdr:nvPicPr>
        <xdr:cNvPr id="96" name="Picture 95">
          <a:extLst>
            <a:ext uri="{FF2B5EF4-FFF2-40B4-BE49-F238E27FC236}">
              <a16:creationId xmlns:a16="http://schemas.microsoft.com/office/drawing/2014/main" id="{1AC0BB60-8325-4501-885A-BDAE32138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34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247650</xdr:colOff>
      <xdr:row>231</xdr:row>
      <xdr:rowOff>19050</xdr:rowOff>
    </xdr:from>
    <xdr:ext cx="4114286" cy="3895238"/>
    <xdr:pic>
      <xdr:nvPicPr>
        <xdr:cNvPr id="97" name="Picture 96">
          <a:extLst>
            <a:ext uri="{FF2B5EF4-FFF2-40B4-BE49-F238E27FC236}">
              <a16:creationId xmlns:a16="http://schemas.microsoft.com/office/drawing/2014/main" id="{64328802-008F-42E8-A325-A2A245AE3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297150" y="123653550"/>
          <a:ext cx="4114286" cy="389523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239</xdr:row>
      <xdr:rowOff>0</xdr:rowOff>
    </xdr:from>
    <xdr:ext cx="114300" cy="114300"/>
    <xdr:pic>
      <xdr:nvPicPr>
        <xdr:cNvPr id="99" name="Picture 98">
          <a:extLst>
            <a:ext uri="{FF2B5EF4-FFF2-40B4-BE49-F238E27FC236}">
              <a16:creationId xmlns:a16="http://schemas.microsoft.com/office/drawing/2014/main" id="{0B1BEB26-07A6-4351-B7BB-B5B7297A40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80541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247650</xdr:colOff>
      <xdr:row>239</xdr:row>
      <xdr:rowOff>19050</xdr:rowOff>
    </xdr:from>
    <xdr:ext cx="4114286" cy="3895238"/>
    <xdr:pic>
      <xdr:nvPicPr>
        <xdr:cNvPr id="100" name="Picture 99">
          <a:extLst>
            <a:ext uri="{FF2B5EF4-FFF2-40B4-BE49-F238E27FC236}">
              <a16:creationId xmlns:a16="http://schemas.microsoft.com/office/drawing/2014/main" id="{14F2EC30-4046-42A5-BA47-8D580CBB4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297150" y="128073150"/>
          <a:ext cx="4114286" cy="3895238"/>
        </a:xfrm>
        <a:prstGeom prst="rect">
          <a:avLst/>
        </a:prstGeom>
      </xdr:spPr>
    </xdr:pic>
    <xdr:clientData/>
  </xdr:oneCellAnchor>
  <xdr:twoCellAnchor editAs="oneCell">
    <xdr:from>
      <xdr:col>17</xdr:col>
      <xdr:colOff>152400</xdr:colOff>
      <xdr:row>232</xdr:row>
      <xdr:rowOff>19050</xdr:rowOff>
    </xdr:from>
    <xdr:to>
      <xdr:col>33</xdr:col>
      <xdr:colOff>236895</xdr:colOff>
      <xdr:row>237</xdr:row>
      <xdr:rowOff>123467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FB8328D3-0C8F-5082-7080-30DCE4B82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469100" y="128625600"/>
          <a:ext cx="9838095" cy="28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457200</xdr:colOff>
      <xdr:row>239</xdr:row>
      <xdr:rowOff>0</xdr:rowOff>
    </xdr:from>
    <xdr:to>
      <xdr:col>33</xdr:col>
      <xdr:colOff>503600</xdr:colOff>
      <xdr:row>246</xdr:row>
      <xdr:rowOff>9040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E5A63153-8752-F07F-0A18-638ECA771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773900" y="132473700"/>
          <a:ext cx="9800000" cy="38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248</xdr:row>
      <xdr:rowOff>0</xdr:rowOff>
    </xdr:from>
    <xdr:to>
      <xdr:col>16</xdr:col>
      <xdr:colOff>218590</xdr:colOff>
      <xdr:row>253</xdr:row>
      <xdr:rowOff>418702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9E6652B8-FAD3-5CFE-3889-83B509AF6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5049500" y="137445750"/>
          <a:ext cx="3876190" cy="318095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249</xdr:row>
      <xdr:rowOff>0</xdr:rowOff>
    </xdr:from>
    <xdr:to>
      <xdr:col>36</xdr:col>
      <xdr:colOff>55771</xdr:colOff>
      <xdr:row>253</xdr:row>
      <xdr:rowOff>294962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868B40A2-8319-9E4A-B655-20FE4B67C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9926300" y="137998200"/>
          <a:ext cx="11028571" cy="25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257</xdr:row>
      <xdr:rowOff>495300</xdr:rowOff>
    </xdr:from>
    <xdr:to>
      <xdr:col>17</xdr:col>
      <xdr:colOff>75662</xdr:colOff>
      <xdr:row>262</xdr:row>
      <xdr:rowOff>466383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EA56AEE-B190-CBEE-78B6-392B66011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5087600" y="142913100"/>
          <a:ext cx="4304762" cy="27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258</xdr:row>
      <xdr:rowOff>0</xdr:rowOff>
    </xdr:from>
    <xdr:to>
      <xdr:col>35</xdr:col>
      <xdr:colOff>570209</xdr:colOff>
      <xdr:row>266</xdr:row>
      <xdr:rowOff>189924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3123C7B-0754-9907-0628-6855C608C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0535900" y="142970250"/>
          <a:ext cx="10323809" cy="46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171450</xdr:colOff>
      <xdr:row>267</xdr:row>
      <xdr:rowOff>0</xdr:rowOff>
    </xdr:from>
    <xdr:to>
      <xdr:col>19</xdr:col>
      <xdr:colOff>84974</xdr:colOff>
      <xdr:row>273</xdr:row>
      <xdr:rowOff>237681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277A684F-C000-2AFE-E191-A005FE3B2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4611350" y="147942300"/>
          <a:ext cx="6009524" cy="3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267</xdr:row>
      <xdr:rowOff>0</xdr:rowOff>
    </xdr:from>
    <xdr:to>
      <xdr:col>39</xdr:col>
      <xdr:colOff>122438</xdr:colOff>
      <xdr:row>270</xdr:row>
      <xdr:rowOff>85507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698D79DD-2387-F454-0468-F9E365883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1755100" y="147942300"/>
          <a:ext cx="11095238" cy="17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274</xdr:row>
      <xdr:rowOff>533400</xdr:rowOff>
    </xdr:from>
    <xdr:to>
      <xdr:col>18</xdr:col>
      <xdr:colOff>304238</xdr:colOff>
      <xdr:row>281</xdr:row>
      <xdr:rowOff>428155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2EC350B7-6416-85D1-56CF-92749C172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735300" y="152342850"/>
          <a:ext cx="4495238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276</xdr:row>
      <xdr:rowOff>0</xdr:rowOff>
    </xdr:from>
    <xdr:to>
      <xdr:col>37</xdr:col>
      <xdr:colOff>570133</xdr:colOff>
      <xdr:row>279</xdr:row>
      <xdr:rowOff>123602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EFEA5E9F-3A01-169C-63B6-72F1EAFCC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145500" y="152914350"/>
          <a:ext cx="10933333" cy="17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284</xdr:row>
      <xdr:rowOff>114300</xdr:rowOff>
    </xdr:from>
    <xdr:to>
      <xdr:col>19</xdr:col>
      <xdr:colOff>275538</xdr:colOff>
      <xdr:row>292</xdr:row>
      <xdr:rowOff>199462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2CB53F9B-998D-7782-0C9C-127B33187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316200" y="157448250"/>
          <a:ext cx="5495238" cy="4504762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286</xdr:row>
      <xdr:rowOff>0</xdr:rowOff>
    </xdr:from>
    <xdr:to>
      <xdr:col>39</xdr:col>
      <xdr:colOff>46324</xdr:colOff>
      <xdr:row>289</xdr:row>
      <xdr:rowOff>352174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71B0596-B9B9-DF92-1834-07FC15F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2364700" y="158438850"/>
          <a:ext cx="10409524" cy="20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293</xdr:row>
      <xdr:rowOff>228600</xdr:rowOff>
    </xdr:from>
    <xdr:to>
      <xdr:col>18</xdr:col>
      <xdr:colOff>494690</xdr:colOff>
      <xdr:row>300</xdr:row>
      <xdr:rowOff>361450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1821A001-4F30-D0E1-DF52-A1DB2169A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5544800" y="162534600"/>
          <a:ext cx="4876190" cy="400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293</xdr:row>
      <xdr:rowOff>0</xdr:rowOff>
    </xdr:from>
    <xdr:to>
      <xdr:col>39</xdr:col>
      <xdr:colOff>322514</xdr:colOff>
      <xdr:row>300</xdr:row>
      <xdr:rowOff>475707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49BFBBCE-CF0F-DF90-3B0E-0BEAEFC23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2364700" y="162306000"/>
          <a:ext cx="10685714" cy="434285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173182</xdr:colOff>
      <xdr:row>1</xdr:row>
      <xdr:rowOff>86591</xdr:rowOff>
    </xdr:from>
    <xdr:to>
      <xdr:col>35</xdr:col>
      <xdr:colOff>190858</xdr:colOff>
      <xdr:row>13</xdr:row>
      <xdr:rowOff>152095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79D262-A608-A3E0-089A-D9F432917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30746" y="1084118"/>
          <a:ext cx="10990476" cy="2420777"/>
        </a:xfrm>
        <a:prstGeom prst="rect">
          <a:avLst/>
        </a:prstGeom>
      </xdr:spPr>
    </xdr:pic>
    <xdr:clientData/>
  </xdr:twoCellAnchor>
  <xdr:twoCellAnchor editAs="oneCell">
    <xdr:from>
      <xdr:col>10</xdr:col>
      <xdr:colOff>498764</xdr:colOff>
      <xdr:row>1</xdr:row>
      <xdr:rowOff>0</xdr:rowOff>
    </xdr:from>
    <xdr:to>
      <xdr:col>17</xdr:col>
      <xdr:colOff>60135</xdr:colOff>
      <xdr:row>19</xdr:row>
      <xdr:rowOff>116453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A135C9-01A3-AC0E-6DD9-1EAAEA0D2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89128" y="997527"/>
          <a:ext cx="3828571" cy="355238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BF95FF-8864-6C17-6805-56F026355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9195D5-1889-447C-7365-254B40A35A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510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114300</xdr:colOff>
      <xdr:row>19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C059DD-8559-E80F-80AE-CC0ED34291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7170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114300</xdr:colOff>
      <xdr:row>28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6490E6-2483-B4D5-7854-81804F26E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792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41564</xdr:colOff>
      <xdr:row>0</xdr:row>
      <xdr:rowOff>942109</xdr:rowOff>
    </xdr:from>
    <xdr:to>
      <xdr:col>18</xdr:col>
      <xdr:colOff>79050</xdr:colOff>
      <xdr:row>8</xdr:row>
      <xdr:rowOff>378751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62307BA-E294-F356-D8B1-BE2DBCF21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06000" y="942109"/>
          <a:ext cx="4914286" cy="41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</xdr:row>
      <xdr:rowOff>0</xdr:rowOff>
    </xdr:from>
    <xdr:to>
      <xdr:col>35</xdr:col>
      <xdr:colOff>522590</xdr:colOff>
      <xdr:row>6</xdr:row>
      <xdr:rowOff>161581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B2FA12-22E5-4C2C-3597-155BE8F49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50836" y="997527"/>
          <a:ext cx="10276190" cy="27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19</xdr:col>
      <xdr:colOff>94629</xdr:colOff>
      <xdr:row>18</xdr:row>
      <xdr:rowOff>156179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1402492-FC1D-140E-21AC-B09EFD535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4036" y="5805055"/>
          <a:ext cx="4971429" cy="4409524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</xdr:row>
      <xdr:rowOff>0</xdr:rowOff>
    </xdr:from>
    <xdr:to>
      <xdr:col>37</xdr:col>
      <xdr:colOff>332038</xdr:colOff>
      <xdr:row>15</xdr:row>
      <xdr:rowOff>278510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318E897-C662-47B9-650B-D5E1AEDE6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960436" y="6179127"/>
          <a:ext cx="10695238" cy="2495238"/>
        </a:xfrm>
        <a:prstGeom prst="rect">
          <a:avLst/>
        </a:prstGeom>
      </xdr:spPr>
    </xdr:pic>
    <xdr:clientData/>
  </xdr:twoCellAnchor>
  <xdr:twoCellAnchor editAs="oneCell">
    <xdr:from>
      <xdr:col>10</xdr:col>
      <xdr:colOff>221673</xdr:colOff>
      <xdr:row>20</xdr:row>
      <xdr:rowOff>110836</xdr:rowOff>
    </xdr:from>
    <xdr:to>
      <xdr:col>19</xdr:col>
      <xdr:colOff>125749</xdr:colOff>
      <xdr:row>25</xdr:row>
      <xdr:rowOff>530403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4AFD797-AEF7-ED19-57DF-486738197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86109" y="11097491"/>
          <a:ext cx="5390476" cy="319047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20</xdr:row>
      <xdr:rowOff>0</xdr:rowOff>
    </xdr:from>
    <xdr:to>
      <xdr:col>38</xdr:col>
      <xdr:colOff>255848</xdr:colOff>
      <xdr:row>23</xdr:row>
      <xdr:rowOff>146979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0AE379-3FA1-AB3F-8224-BE1DC063D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570036" y="10986655"/>
          <a:ext cx="10619048" cy="18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18</xdr:col>
      <xdr:colOff>142248</xdr:colOff>
      <xdr:row>45</xdr:row>
      <xdr:rowOff>144182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5F67F79-8978-99DC-E518-75A8E84E6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64436" y="15420109"/>
          <a:ext cx="5019048" cy="34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28</xdr:row>
      <xdr:rowOff>0</xdr:rowOff>
    </xdr:from>
    <xdr:to>
      <xdr:col>37</xdr:col>
      <xdr:colOff>465371</xdr:colOff>
      <xdr:row>33</xdr:row>
      <xdr:rowOff>105491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636CCF-C245-152F-5154-937851577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960436" y="15420109"/>
          <a:ext cx="10828571" cy="12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47</xdr:row>
      <xdr:rowOff>0</xdr:rowOff>
    </xdr:from>
    <xdr:ext cx="114300" cy="114300"/>
    <xdr:pic>
      <xdr:nvPicPr>
        <xdr:cNvPr id="16" name="Picture 15">
          <a:extLst>
            <a:ext uri="{FF2B5EF4-FFF2-40B4-BE49-F238E27FC236}">
              <a16:creationId xmlns:a16="http://schemas.microsoft.com/office/drawing/2014/main" id="{651DB55B-CFD9-439E-B11F-F0EE1D32BC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42010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0</xdr:colOff>
      <xdr:row>47</xdr:row>
      <xdr:rowOff>0</xdr:rowOff>
    </xdr:from>
    <xdr:ext cx="5019048" cy="3400000"/>
    <xdr:pic>
      <xdr:nvPicPr>
        <xdr:cNvPr id="17" name="Picture 16">
          <a:extLst>
            <a:ext uri="{FF2B5EF4-FFF2-40B4-BE49-F238E27FC236}">
              <a16:creationId xmlns:a16="http://schemas.microsoft.com/office/drawing/2014/main" id="{BCA75012-9433-438F-A5CD-EA375C2B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64436" y="15420109"/>
          <a:ext cx="5019048" cy="3400000"/>
        </a:xfrm>
        <a:prstGeom prst="rect">
          <a:avLst/>
        </a:prstGeom>
      </xdr:spPr>
    </xdr:pic>
    <xdr:clientData/>
  </xdr:oneCellAnchor>
  <xdr:twoCellAnchor editAs="oneCell">
    <xdr:from>
      <xdr:col>20</xdr:col>
      <xdr:colOff>0</xdr:colOff>
      <xdr:row>51</xdr:row>
      <xdr:rowOff>0</xdr:rowOff>
    </xdr:from>
    <xdr:to>
      <xdr:col>37</xdr:col>
      <xdr:colOff>74895</xdr:colOff>
      <xdr:row>59</xdr:row>
      <xdr:rowOff>63889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76F72EF-72B2-4EB8-747B-D76FD8A4E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960436" y="19950545"/>
          <a:ext cx="10438095" cy="150476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7</xdr:row>
      <xdr:rowOff>76200</xdr:rowOff>
    </xdr:from>
    <xdr:to>
      <xdr:col>25</xdr:col>
      <xdr:colOff>536420</xdr:colOff>
      <xdr:row>23</xdr:row>
      <xdr:rowOff>65137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D89126-7DD5-4058-B7E5-85CE6E0FC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62400" y="1343025"/>
          <a:ext cx="12969879" cy="28864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6</xdr:col>
      <xdr:colOff>16516</xdr:colOff>
      <xdr:row>22</xdr:row>
      <xdr:rowOff>38153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A0F2A6-BF13-43C5-91C8-B06E1FAF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47800"/>
          <a:ext cx="3677926" cy="2571803"/>
        </a:xfrm>
        <a:prstGeom prst="rect">
          <a:avLst/>
        </a:prstGeom>
      </xdr:spPr>
    </xdr:pic>
    <xdr:clientData/>
  </xdr:twoCellAnchor>
  <xdr:twoCellAnchor editAs="oneCell">
    <xdr:from>
      <xdr:col>0</xdr:col>
      <xdr:colOff>345282</xdr:colOff>
      <xdr:row>24</xdr:row>
      <xdr:rowOff>23812</xdr:rowOff>
    </xdr:from>
    <xdr:to>
      <xdr:col>25</xdr:col>
      <xdr:colOff>282287</xdr:colOff>
      <xdr:row>29</xdr:row>
      <xdr:rowOff>10843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C83B247-B881-2073-F100-E61B6991F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282" y="4310062"/>
          <a:ext cx="16274285" cy="87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9</xdr:col>
      <xdr:colOff>107163</xdr:colOff>
      <xdr:row>56</xdr:row>
      <xdr:rowOff>37559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94D449-8490-F3B5-B0DC-2433CD363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1656" y="5715000"/>
          <a:ext cx="3752381" cy="43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357187</xdr:colOff>
      <xdr:row>31</xdr:row>
      <xdr:rowOff>47625</xdr:rowOff>
    </xdr:from>
    <xdr:to>
      <xdr:col>29</xdr:col>
      <xdr:colOff>166477</xdr:colOff>
      <xdr:row>37</xdr:row>
      <xdr:rowOff>141776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613DAE-282F-D3FB-3A2A-126A6C029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22156" y="5584031"/>
          <a:ext cx="13110476" cy="11676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3</xdr:col>
      <xdr:colOff>72755</xdr:colOff>
      <xdr:row>32</xdr:row>
      <xdr:rowOff>212859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244A88-C188-782B-56CD-27E9BE09B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81450"/>
          <a:ext cx="4695238" cy="4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F814909-69FF-A0D9-CF15-3B07E5019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E766E4-DB2F-30AE-5A46-D086924FC6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91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A4A428B-5055-A3E9-835D-84722FFF6D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72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B83CFCC-7D78-078E-5831-F8A67D3A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53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C569CEF-7B3A-EBD1-8D09-481072909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734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DD055A5-9AD2-FD15-754B-591E1AEE8A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71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49CEE1C-98D5-4004-C0DE-1A796A369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9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</xdr:colOff>
      <xdr:row>12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3C33CB2-2B37-76FD-E147-C9BED6381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678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114300</xdr:colOff>
      <xdr:row>13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984E5C2-DA03-E27F-9A9C-7CC5C065A0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59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11</xdr:col>
      <xdr:colOff>550050</xdr:colOff>
      <xdr:row>1</xdr:row>
      <xdr:rowOff>2803117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D55DB1D-1239-5673-A8BC-8F2B33382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68350" y="533400"/>
          <a:ext cx="3961905" cy="2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34</xdr:col>
      <xdr:colOff>554584</xdr:colOff>
      <xdr:row>1</xdr:row>
      <xdr:rowOff>2911418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47DEB5B-CF72-948D-59FC-A161366E6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410214" y="530679"/>
          <a:ext cx="13409524" cy="28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406309</xdr:colOff>
      <xdr:row>2</xdr:row>
      <xdr:rowOff>133173</xdr:rowOff>
    </xdr:from>
    <xdr:to>
      <xdr:col>28</xdr:col>
      <xdr:colOff>99049</xdr:colOff>
      <xdr:row>2</xdr:row>
      <xdr:rowOff>3299416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D191D91-E97E-8F3F-CFD5-2D2709595A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86738" y="4364994"/>
          <a:ext cx="8883276" cy="3166243"/>
        </a:xfrm>
        <a:prstGeom prst="rect">
          <a:avLst/>
        </a:prstGeom>
      </xdr:spPr>
    </xdr:pic>
    <xdr:clientData/>
  </xdr:twoCellAnchor>
  <xdr:twoCellAnchor editAs="oneCell">
    <xdr:from>
      <xdr:col>27</xdr:col>
      <xdr:colOff>108857</xdr:colOff>
      <xdr:row>2</xdr:row>
      <xdr:rowOff>203250</xdr:rowOff>
    </xdr:from>
    <xdr:to>
      <xdr:col>39</xdr:col>
      <xdr:colOff>244954</xdr:colOff>
      <xdr:row>2</xdr:row>
      <xdr:rowOff>3638749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266E9C2-96B7-D9DB-C7A8-0F4838BBE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091571" y="3509786"/>
          <a:ext cx="7472524" cy="3440546"/>
        </a:xfrm>
        <a:prstGeom prst="rect">
          <a:avLst/>
        </a:prstGeom>
      </xdr:spPr>
    </xdr:pic>
    <xdr:clientData/>
  </xdr:twoCellAnchor>
  <xdr:twoCellAnchor editAs="oneCell">
    <xdr:from>
      <xdr:col>16</xdr:col>
      <xdr:colOff>538191</xdr:colOff>
      <xdr:row>2</xdr:row>
      <xdr:rowOff>3943350</xdr:rowOff>
    </xdr:from>
    <xdr:to>
      <xdr:col>35</xdr:col>
      <xdr:colOff>328182</xdr:colOff>
      <xdr:row>3</xdr:row>
      <xdr:rowOff>4204084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2B0F0B3-AD35-60FB-474A-78C3693BA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30191" y="8181975"/>
          <a:ext cx="11251741" cy="4610484"/>
        </a:xfrm>
        <a:prstGeom prst="rect">
          <a:avLst/>
        </a:prstGeom>
      </xdr:spPr>
    </xdr:pic>
    <xdr:clientData/>
  </xdr:twoCellAnchor>
  <xdr:twoCellAnchor editAs="oneCell">
    <xdr:from>
      <xdr:col>31</xdr:col>
      <xdr:colOff>17318</xdr:colOff>
      <xdr:row>2</xdr:row>
      <xdr:rowOff>3836762</xdr:rowOff>
    </xdr:from>
    <xdr:to>
      <xdr:col>47</xdr:col>
      <xdr:colOff>516078</xdr:colOff>
      <xdr:row>3</xdr:row>
      <xdr:rowOff>4365603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759AA10-36FD-C8AA-E629-8CAD9F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293454" y="8062398"/>
          <a:ext cx="10193132" cy="4868085"/>
        </a:xfrm>
        <a:prstGeom prst="rect">
          <a:avLst/>
        </a:prstGeom>
      </xdr:spPr>
    </xdr:pic>
    <xdr:clientData/>
  </xdr:twoCellAnchor>
  <xdr:twoCellAnchor editAs="oneCell">
    <xdr:from>
      <xdr:col>13</xdr:col>
      <xdr:colOff>266700</xdr:colOff>
      <xdr:row>4</xdr:row>
      <xdr:rowOff>500063</xdr:rowOff>
    </xdr:from>
    <xdr:to>
      <xdr:col>34</xdr:col>
      <xdr:colOff>246025</xdr:colOff>
      <xdr:row>4</xdr:row>
      <xdr:rowOff>3524827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3C0B21D-1C8F-CA7D-618B-53FDBCD99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830800" y="14158913"/>
          <a:ext cx="12780925" cy="3024764"/>
        </a:xfrm>
        <a:prstGeom prst="rect">
          <a:avLst/>
        </a:prstGeom>
      </xdr:spPr>
    </xdr:pic>
    <xdr:clientData/>
  </xdr:twoCellAnchor>
  <xdr:twoCellAnchor editAs="oneCell">
    <xdr:from>
      <xdr:col>33</xdr:col>
      <xdr:colOff>500062</xdr:colOff>
      <xdr:row>4</xdr:row>
      <xdr:rowOff>404812</xdr:rowOff>
    </xdr:from>
    <xdr:to>
      <xdr:col>54</xdr:col>
      <xdr:colOff>321294</xdr:colOff>
      <xdr:row>4</xdr:row>
      <xdr:rowOff>4020051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7375C07-DD55-053D-2642-BD06860F5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313187" y="14073187"/>
          <a:ext cx="12822857" cy="36076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</xdr:row>
      <xdr:rowOff>13607</xdr:rowOff>
    </xdr:from>
    <xdr:to>
      <xdr:col>12</xdr:col>
      <xdr:colOff>515686</xdr:colOff>
      <xdr:row>6</xdr:row>
      <xdr:rowOff>3000273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8C67A0F0-4D62-2224-F1D7-C884BEFAD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940393" y="22043571"/>
          <a:ext cx="4543400" cy="2990476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5</xdr:row>
      <xdr:rowOff>4171950</xdr:rowOff>
    </xdr:from>
    <xdr:to>
      <xdr:col>38</xdr:col>
      <xdr:colOff>512692</xdr:colOff>
      <xdr:row>6</xdr:row>
      <xdr:rowOff>5182857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9C9EB3F-6A53-D4B4-0581-ED80B6AE9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250150" y="22021800"/>
          <a:ext cx="13066642" cy="5201907"/>
        </a:xfrm>
        <a:prstGeom prst="rect">
          <a:avLst/>
        </a:prstGeom>
      </xdr:spPr>
    </xdr:pic>
    <xdr:clientData/>
  </xdr:twoCellAnchor>
  <xdr:twoCellAnchor editAs="oneCell">
    <xdr:from>
      <xdr:col>35</xdr:col>
      <xdr:colOff>142874</xdr:colOff>
      <xdr:row>6</xdr:row>
      <xdr:rowOff>186691</xdr:rowOff>
    </xdr:from>
    <xdr:to>
      <xdr:col>52</xdr:col>
      <xdr:colOff>74553</xdr:colOff>
      <xdr:row>6</xdr:row>
      <xdr:rowOff>4899418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5D9994D-477A-3DB2-203E-024A807D2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384874" y="18046066"/>
          <a:ext cx="10456804" cy="4722252"/>
        </a:xfrm>
        <a:prstGeom prst="rect">
          <a:avLst/>
        </a:prstGeom>
      </xdr:spPr>
    </xdr:pic>
    <xdr:clientData/>
  </xdr:twoCellAnchor>
  <xdr:twoCellAnchor editAs="oneCell">
    <xdr:from>
      <xdr:col>10</xdr:col>
      <xdr:colOff>904875</xdr:colOff>
      <xdr:row>7</xdr:row>
      <xdr:rowOff>1381125</xdr:rowOff>
    </xdr:from>
    <xdr:to>
      <xdr:col>13</xdr:col>
      <xdr:colOff>153816</xdr:colOff>
      <xdr:row>7</xdr:row>
      <xdr:rowOff>3769696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4BB11F2-ADE5-0290-EE3C-09021D213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858875" y="24431625"/>
          <a:ext cx="3916191" cy="238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476250</xdr:colOff>
      <xdr:row>7</xdr:row>
      <xdr:rowOff>47625</xdr:rowOff>
    </xdr:from>
    <xdr:to>
      <xdr:col>36</xdr:col>
      <xdr:colOff>72642</xdr:colOff>
      <xdr:row>7</xdr:row>
      <xdr:rowOff>4893339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083F12C-6408-AD18-19FB-AB7EF96BC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716625" y="23098125"/>
          <a:ext cx="13217142" cy="484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1143000</xdr:colOff>
      <xdr:row>8</xdr:row>
      <xdr:rowOff>476250</xdr:rowOff>
    </xdr:from>
    <xdr:to>
      <xdr:col>14</xdr:col>
      <xdr:colOff>19937</xdr:colOff>
      <xdr:row>8</xdr:row>
      <xdr:rowOff>3449585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76BBC1D-4D4F-FAE9-C4DF-32BA3B18E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0" y="28717875"/>
          <a:ext cx="5373334" cy="296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35</xdr:col>
      <xdr:colOff>130812</xdr:colOff>
      <xdr:row>8</xdr:row>
      <xdr:rowOff>5084445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E13D1D-E5AE-0A75-EA37-51013C13B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478625" y="28241625"/>
          <a:ext cx="11884662" cy="5095875"/>
        </a:xfrm>
        <a:prstGeom prst="rect">
          <a:avLst/>
        </a:prstGeom>
      </xdr:spPr>
    </xdr:pic>
    <xdr:clientData/>
  </xdr:twoCellAnchor>
  <xdr:twoCellAnchor editAs="oneCell">
    <xdr:from>
      <xdr:col>35</xdr:col>
      <xdr:colOff>381000</xdr:colOff>
      <xdr:row>7</xdr:row>
      <xdr:rowOff>5143500</xdr:rowOff>
    </xdr:from>
    <xdr:to>
      <xdr:col>56</xdr:col>
      <xdr:colOff>244137</xdr:colOff>
      <xdr:row>8</xdr:row>
      <xdr:rowOff>4670469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4701544-5AFD-FDE7-D4B8-18905B7D9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623000" y="28194000"/>
          <a:ext cx="12864762" cy="4723809"/>
        </a:xfrm>
        <a:prstGeom prst="rect">
          <a:avLst/>
        </a:prstGeom>
      </xdr:spPr>
    </xdr:pic>
    <xdr:clientData/>
  </xdr:twoCellAnchor>
  <xdr:twoCellAnchor editAs="oneCell">
    <xdr:from>
      <xdr:col>56</xdr:col>
      <xdr:colOff>47625</xdr:colOff>
      <xdr:row>7</xdr:row>
      <xdr:rowOff>5048250</xdr:rowOff>
    </xdr:from>
    <xdr:to>
      <xdr:col>72</xdr:col>
      <xdr:colOff>402243</xdr:colOff>
      <xdr:row>8</xdr:row>
      <xdr:rowOff>4665977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05B5E7A-BDE4-F08D-373C-1B0919616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291250" y="28098750"/>
          <a:ext cx="10266333" cy="4808852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952500</xdr:colOff>
      <xdr:row>10</xdr:row>
      <xdr:rowOff>1381125</xdr:rowOff>
    </xdr:from>
    <xdr:to>
      <xdr:col>13</xdr:col>
      <xdr:colOff>174619</xdr:colOff>
      <xdr:row>10</xdr:row>
      <xdr:rowOff>4171600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37AB958-1613-6CDE-FDB3-588E0D889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68250" y="34813875"/>
          <a:ext cx="5123809" cy="2803810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190500</xdr:colOff>
      <xdr:row>10</xdr:row>
      <xdr:rowOff>476250</xdr:rowOff>
    </xdr:from>
    <xdr:to>
      <xdr:col>36</xdr:col>
      <xdr:colOff>398399</xdr:colOff>
      <xdr:row>10</xdr:row>
      <xdr:rowOff>4956250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C4C2294-3F91-1B95-D78B-2C744400B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50000" y="33909000"/>
          <a:ext cx="13213334" cy="4480000"/>
        </a:xfrm>
        <a:prstGeom prst="rect">
          <a:avLst/>
        </a:prstGeom>
      </xdr:spPr>
    </xdr:pic>
    <xdr:clientData/>
  </xdr:twoCellAnchor>
  <xdr:twoCellAnchor editAs="oneCell">
    <xdr:from>
      <xdr:col>37</xdr:col>
      <xdr:colOff>240030</xdr:colOff>
      <xdr:row>10</xdr:row>
      <xdr:rowOff>1714501</xdr:rowOff>
    </xdr:from>
    <xdr:to>
      <xdr:col>48</xdr:col>
      <xdr:colOff>587048</xdr:colOff>
      <xdr:row>11</xdr:row>
      <xdr:rowOff>57425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C999BD4-D92E-35C9-9301-471A1679A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2720280" y="35147251"/>
          <a:ext cx="7153583" cy="3473089"/>
        </a:xfrm>
        <a:prstGeom prst="rect">
          <a:avLst/>
        </a:prstGeom>
      </xdr:spPr>
    </xdr:pic>
    <xdr:clientData/>
  </xdr:twoCellAnchor>
  <xdr:twoCellAnchor editAs="oneCell">
    <xdr:from>
      <xdr:col>51</xdr:col>
      <xdr:colOff>238125</xdr:colOff>
      <xdr:row>10</xdr:row>
      <xdr:rowOff>2238375</xdr:rowOff>
    </xdr:from>
    <xdr:to>
      <xdr:col>71</xdr:col>
      <xdr:colOff>568006</xdr:colOff>
      <xdr:row>10</xdr:row>
      <xdr:rowOff>4628850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F1EA260-B8A9-8AC9-B17F-D5C69FA8B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386125" y="35671125"/>
          <a:ext cx="12712381" cy="2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714375</xdr:colOff>
      <xdr:row>12</xdr:row>
      <xdr:rowOff>809625</xdr:rowOff>
    </xdr:from>
    <xdr:to>
      <xdr:col>13</xdr:col>
      <xdr:colOff>155542</xdr:colOff>
      <xdr:row>12</xdr:row>
      <xdr:rowOff>4628671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E92FDBC-F2BA-140A-9E07-1BF97F9A2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430125" y="39385875"/>
          <a:ext cx="5346667" cy="383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</xdr:row>
      <xdr:rowOff>476250</xdr:rowOff>
    </xdr:from>
    <xdr:to>
      <xdr:col>36</xdr:col>
      <xdr:colOff>173612</xdr:colOff>
      <xdr:row>12</xdr:row>
      <xdr:rowOff>4480059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83ED12B5-41CD-A85A-3EC1-FE76AC40F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859500" y="39052500"/>
          <a:ext cx="13179047" cy="4011429"/>
        </a:xfrm>
        <a:prstGeom prst="rect">
          <a:avLst/>
        </a:prstGeom>
      </xdr:spPr>
    </xdr:pic>
    <xdr:clientData/>
  </xdr:twoCellAnchor>
  <xdr:twoCellAnchor editAs="oneCell">
    <xdr:from>
      <xdr:col>10</xdr:col>
      <xdr:colOff>400050</xdr:colOff>
      <xdr:row>12</xdr:row>
      <xdr:rowOff>5120640</xdr:rowOff>
    </xdr:from>
    <xdr:to>
      <xdr:col>19</xdr:col>
      <xdr:colOff>56149</xdr:colOff>
      <xdr:row>13</xdr:row>
      <xdr:rowOff>4118087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67FCDA4-4645-D9B2-6440-A1E594B04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354050" y="43715940"/>
          <a:ext cx="7965709" cy="4179047"/>
        </a:xfrm>
        <a:prstGeom prst="rect">
          <a:avLst/>
        </a:prstGeom>
      </xdr:spPr>
    </xdr:pic>
    <xdr:clientData/>
  </xdr:twoCellAnchor>
  <xdr:twoCellAnchor editAs="oneCell">
    <xdr:from>
      <xdr:col>19</xdr:col>
      <xdr:colOff>228600</xdr:colOff>
      <xdr:row>12</xdr:row>
      <xdr:rowOff>4914900</xdr:rowOff>
    </xdr:from>
    <xdr:to>
      <xdr:col>40</xdr:col>
      <xdr:colOff>358404</xdr:colOff>
      <xdr:row>14</xdr:row>
      <xdr:rowOff>359425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4F6BD47-0FAE-BFF4-8D8D-431F68F0A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488400" y="43510200"/>
          <a:ext cx="12927594" cy="4946665"/>
        </a:xfrm>
        <a:prstGeom prst="rect">
          <a:avLst/>
        </a:prstGeom>
      </xdr:spPr>
    </xdr:pic>
    <xdr:clientData/>
  </xdr:twoCellAnchor>
  <xdr:twoCellAnchor editAs="oneCell">
    <xdr:from>
      <xdr:col>41</xdr:col>
      <xdr:colOff>95250</xdr:colOff>
      <xdr:row>13</xdr:row>
      <xdr:rowOff>1285875</xdr:rowOff>
    </xdr:from>
    <xdr:to>
      <xdr:col>61</xdr:col>
      <xdr:colOff>587037</xdr:colOff>
      <xdr:row>13</xdr:row>
      <xdr:rowOff>3697304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C4DF9E4-1CBD-8AD7-488D-38CB9DBA8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052000" y="45053250"/>
          <a:ext cx="12864762" cy="241142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</xdr:row>
      <xdr:rowOff>0</xdr:rowOff>
    </xdr:from>
    <xdr:ext cx="114300" cy="114300"/>
    <xdr:pic>
      <xdr:nvPicPr>
        <xdr:cNvPr id="50" name="Picture 49">
          <a:extLst>
            <a:ext uri="{FF2B5EF4-FFF2-40B4-BE49-F238E27FC236}">
              <a16:creationId xmlns:a16="http://schemas.microsoft.com/office/drawing/2014/main" id="{DA522136-4DA4-40A9-8141-C45CE393C9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6404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1071563</xdr:colOff>
      <xdr:row>5</xdr:row>
      <xdr:rowOff>190500</xdr:rowOff>
    </xdr:from>
    <xdr:ext cx="4283115" cy="3714286"/>
    <xdr:pic>
      <xdr:nvPicPr>
        <xdr:cNvPr id="51" name="Picture 50">
          <a:extLst>
            <a:ext uri="{FF2B5EF4-FFF2-40B4-BE49-F238E27FC236}">
              <a16:creationId xmlns:a16="http://schemas.microsoft.com/office/drawing/2014/main" id="{B08EEA29-0287-4818-A5C9-C2D5F6457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745923" y="13854545"/>
          <a:ext cx="4283115" cy="3714286"/>
        </a:xfrm>
        <a:prstGeom prst="rect">
          <a:avLst/>
        </a:prstGeom>
      </xdr:spPr>
    </xdr:pic>
    <xdr:clientData/>
  </xdr:oneCellAnchor>
  <xdr:oneCellAnchor>
    <xdr:from>
      <xdr:col>12</xdr:col>
      <xdr:colOff>190500</xdr:colOff>
      <xdr:row>5</xdr:row>
      <xdr:rowOff>500063</xdr:rowOff>
    </xdr:from>
    <xdr:ext cx="12711998" cy="3019049"/>
    <xdr:pic>
      <xdr:nvPicPr>
        <xdr:cNvPr id="52" name="Picture 51">
          <a:extLst>
            <a:ext uri="{FF2B5EF4-FFF2-40B4-BE49-F238E27FC236}">
              <a16:creationId xmlns:a16="http://schemas.microsoft.com/office/drawing/2014/main" id="{E8B42584-E0D4-4D82-A013-2AECB166C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127682" y="14166013"/>
          <a:ext cx="12711998" cy="3019049"/>
        </a:xfrm>
        <a:prstGeom prst="rect">
          <a:avLst/>
        </a:prstGeom>
      </xdr:spPr>
    </xdr:pic>
    <xdr:clientData/>
  </xdr:oneCellAnchor>
  <xdr:oneCellAnchor>
    <xdr:from>
      <xdr:col>33</xdr:col>
      <xdr:colOff>500062</xdr:colOff>
      <xdr:row>5</xdr:row>
      <xdr:rowOff>404812</xdr:rowOff>
    </xdr:from>
    <xdr:ext cx="12552001" cy="3615239"/>
    <xdr:pic>
      <xdr:nvPicPr>
        <xdr:cNvPr id="53" name="Picture 52">
          <a:extLst>
            <a:ext uri="{FF2B5EF4-FFF2-40B4-BE49-F238E27FC236}">
              <a16:creationId xmlns:a16="http://schemas.microsoft.com/office/drawing/2014/main" id="{A6B04C81-CA63-4D1D-B6FF-43D86857E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168012" y="14065047"/>
          <a:ext cx="12552001" cy="361523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114300" cy="114300"/>
    <xdr:pic>
      <xdr:nvPicPr>
        <xdr:cNvPr id="54" name="Picture 53">
          <a:extLst>
            <a:ext uri="{FF2B5EF4-FFF2-40B4-BE49-F238E27FC236}">
              <a16:creationId xmlns:a16="http://schemas.microsoft.com/office/drawing/2014/main" id="{CC9FFBA7-3F87-4CEB-A0AF-CE66F961F9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4023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1143000</xdr:colOff>
      <xdr:row>9</xdr:row>
      <xdr:rowOff>476250</xdr:rowOff>
    </xdr:from>
    <xdr:ext cx="5350127" cy="2973335"/>
    <xdr:pic>
      <xdr:nvPicPr>
        <xdr:cNvPr id="55" name="Picture 54">
          <a:extLst>
            <a:ext uri="{FF2B5EF4-FFF2-40B4-BE49-F238E27FC236}">
              <a16:creationId xmlns:a16="http://schemas.microsoft.com/office/drawing/2014/main" id="{6E745DF9-FED0-4027-B5B9-18D54E2A9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15455" y="32874758"/>
          <a:ext cx="5350127" cy="2973335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9</xdr:row>
      <xdr:rowOff>0</xdr:rowOff>
    </xdr:from>
    <xdr:ext cx="11651213" cy="5088255"/>
    <xdr:pic>
      <xdr:nvPicPr>
        <xdr:cNvPr id="56" name="Picture 55">
          <a:extLst>
            <a:ext uri="{FF2B5EF4-FFF2-40B4-BE49-F238E27FC236}">
              <a16:creationId xmlns:a16="http://schemas.microsoft.com/office/drawing/2014/main" id="{29481D84-9619-4D8E-8C3C-A99AA7672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361727" y="32402318"/>
          <a:ext cx="11651213" cy="5088255"/>
        </a:xfrm>
        <a:prstGeom prst="rect">
          <a:avLst/>
        </a:prstGeom>
      </xdr:spPr>
    </xdr:pic>
    <xdr:clientData/>
  </xdr:oneCellAnchor>
  <xdr:oneCellAnchor>
    <xdr:from>
      <xdr:col>35</xdr:col>
      <xdr:colOff>381000</xdr:colOff>
      <xdr:row>8</xdr:row>
      <xdr:rowOff>5143500</xdr:rowOff>
    </xdr:from>
    <xdr:ext cx="12595811" cy="4718613"/>
    <xdr:pic>
      <xdr:nvPicPr>
        <xdr:cNvPr id="57" name="Picture 56">
          <a:extLst>
            <a:ext uri="{FF2B5EF4-FFF2-40B4-BE49-F238E27FC236}">
              <a16:creationId xmlns:a16="http://schemas.microsoft.com/office/drawing/2014/main" id="{84FE46B9-BE6A-4E88-A2C6-0D1B6957C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259318" y="32350364"/>
          <a:ext cx="12595811" cy="4718613"/>
        </a:xfrm>
        <a:prstGeom prst="rect">
          <a:avLst/>
        </a:prstGeom>
      </xdr:spPr>
    </xdr:pic>
    <xdr:clientData/>
  </xdr:oneCellAnchor>
  <xdr:oneCellAnchor>
    <xdr:from>
      <xdr:col>56</xdr:col>
      <xdr:colOff>47625</xdr:colOff>
      <xdr:row>8</xdr:row>
      <xdr:rowOff>5048250</xdr:rowOff>
    </xdr:from>
    <xdr:ext cx="10047085" cy="4820801"/>
    <xdr:pic>
      <xdr:nvPicPr>
        <xdr:cNvPr id="58" name="Picture 57">
          <a:extLst>
            <a:ext uri="{FF2B5EF4-FFF2-40B4-BE49-F238E27FC236}">
              <a16:creationId xmlns:a16="http://schemas.microsoft.com/office/drawing/2014/main" id="{EE26FB2D-96A3-41D4-9BDC-DECC33C00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656712" y="32251304"/>
          <a:ext cx="10047085" cy="4820801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114300" cy="114300"/>
    <xdr:pic>
      <xdr:nvPicPr>
        <xdr:cNvPr id="59" name="Picture 58">
          <a:extLst>
            <a:ext uri="{FF2B5EF4-FFF2-40B4-BE49-F238E27FC236}">
              <a16:creationId xmlns:a16="http://schemas.microsoft.com/office/drawing/2014/main" id="{F3EA43C3-90B7-4D00-9CD3-9459C427F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793227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952500</xdr:colOff>
      <xdr:row>11</xdr:row>
      <xdr:rowOff>0</xdr:rowOff>
    </xdr:from>
    <xdr:ext cx="5089172" cy="2792380"/>
    <xdr:pic>
      <xdr:nvPicPr>
        <xdr:cNvPr id="60" name="Picture 59">
          <a:extLst>
            <a:ext uri="{FF2B5EF4-FFF2-40B4-BE49-F238E27FC236}">
              <a16:creationId xmlns:a16="http://schemas.microsoft.com/office/drawing/2014/main" id="{63364305-2B1E-4365-9B27-C05E9117C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24955" y="44176257"/>
          <a:ext cx="5089172" cy="2792380"/>
        </a:xfrm>
        <a:prstGeom prst="rect">
          <a:avLst/>
        </a:prstGeom>
      </xdr:spPr>
    </xdr:pic>
    <xdr:clientData/>
  </xdr:oneCellAnchor>
  <xdr:oneCellAnchor>
    <xdr:from>
      <xdr:col>51</xdr:col>
      <xdr:colOff>238125</xdr:colOff>
      <xdr:row>11</xdr:row>
      <xdr:rowOff>0</xdr:rowOff>
    </xdr:from>
    <xdr:ext cx="12450703" cy="2396190"/>
    <xdr:pic>
      <xdr:nvPicPr>
        <xdr:cNvPr id="63" name="Picture 62">
          <a:extLst>
            <a:ext uri="{FF2B5EF4-FFF2-40B4-BE49-F238E27FC236}">
              <a16:creationId xmlns:a16="http://schemas.microsoft.com/office/drawing/2014/main" id="{AE46BDD7-4C11-4A1E-A9A2-5C7A7CE78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816530" y="45029697"/>
          <a:ext cx="12450703" cy="239619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114300" cy="114300"/>
    <xdr:pic>
      <xdr:nvPicPr>
        <xdr:cNvPr id="65" name="Picture 64">
          <a:extLst>
            <a:ext uri="{FF2B5EF4-FFF2-40B4-BE49-F238E27FC236}">
              <a16:creationId xmlns:a16="http://schemas.microsoft.com/office/drawing/2014/main" id="{41AC21A0-1839-4C73-991D-288D5B4188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93456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952500</xdr:colOff>
      <xdr:row>11</xdr:row>
      <xdr:rowOff>1365712</xdr:rowOff>
    </xdr:from>
    <xdr:ext cx="5089172" cy="2792380"/>
    <xdr:pic>
      <xdr:nvPicPr>
        <xdr:cNvPr id="66" name="Picture 65">
          <a:extLst>
            <a:ext uri="{FF2B5EF4-FFF2-40B4-BE49-F238E27FC236}">
              <a16:creationId xmlns:a16="http://schemas.microsoft.com/office/drawing/2014/main" id="{02733AFE-6E07-4AC9-8CBA-EA77E7A92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24955" y="54411303"/>
          <a:ext cx="5089172" cy="2792380"/>
        </a:xfrm>
        <a:prstGeom prst="rect">
          <a:avLst/>
        </a:prstGeom>
      </xdr:spPr>
    </xdr:pic>
    <xdr:clientData/>
  </xdr:oneCellAnchor>
  <xdr:oneCellAnchor>
    <xdr:from>
      <xdr:col>15</xdr:col>
      <xdr:colOff>190500</xdr:colOff>
      <xdr:row>11</xdr:row>
      <xdr:rowOff>476250</xdr:rowOff>
    </xdr:from>
    <xdr:ext cx="12940573" cy="4483810"/>
    <xdr:pic>
      <xdr:nvPicPr>
        <xdr:cNvPr id="67" name="Picture 66">
          <a:extLst>
            <a:ext uri="{FF2B5EF4-FFF2-40B4-BE49-F238E27FC236}">
              <a16:creationId xmlns:a16="http://schemas.microsoft.com/office/drawing/2014/main" id="{7DC7A8E0-FDF1-436D-B126-5E48EF4C7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26188" y="48407003"/>
          <a:ext cx="12940573" cy="4483810"/>
        </a:xfrm>
        <a:prstGeom prst="rect">
          <a:avLst/>
        </a:prstGeom>
      </xdr:spPr>
    </xdr:pic>
    <xdr:clientData/>
  </xdr:oneCellAnchor>
  <xdr:oneCellAnchor>
    <xdr:from>
      <xdr:col>37</xdr:col>
      <xdr:colOff>240030</xdr:colOff>
      <xdr:row>11</xdr:row>
      <xdr:rowOff>1714501</xdr:rowOff>
    </xdr:from>
    <xdr:ext cx="7014518" cy="3465296"/>
    <xdr:pic>
      <xdr:nvPicPr>
        <xdr:cNvPr id="68" name="Picture 67">
          <a:extLst>
            <a:ext uri="{FF2B5EF4-FFF2-40B4-BE49-F238E27FC236}">
              <a16:creationId xmlns:a16="http://schemas.microsoft.com/office/drawing/2014/main" id="{D1569444-DAAF-45FC-A277-A8C6F1F54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2700278" y="49649064"/>
          <a:ext cx="7014518" cy="3465296"/>
        </a:xfrm>
        <a:prstGeom prst="rect">
          <a:avLst/>
        </a:prstGeom>
      </xdr:spPr>
    </xdr:pic>
    <xdr:clientData/>
  </xdr:oneCellAnchor>
  <xdr:oneCellAnchor>
    <xdr:from>
      <xdr:col>51</xdr:col>
      <xdr:colOff>238125</xdr:colOff>
      <xdr:row>11</xdr:row>
      <xdr:rowOff>2238375</xdr:rowOff>
    </xdr:from>
    <xdr:ext cx="12450703" cy="2396190"/>
    <xdr:pic>
      <xdr:nvPicPr>
        <xdr:cNvPr id="69" name="Picture 68">
          <a:extLst>
            <a:ext uri="{FF2B5EF4-FFF2-40B4-BE49-F238E27FC236}">
              <a16:creationId xmlns:a16="http://schemas.microsoft.com/office/drawing/2014/main" id="{4BB2E87B-4597-48AB-AB53-9CC48BB85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364218" y="50171033"/>
          <a:ext cx="12450703" cy="2396190"/>
        </a:xfrm>
        <a:prstGeom prst="rect">
          <a:avLst/>
        </a:prstGeom>
      </xdr:spPr>
    </xdr:pic>
    <xdr:clientData/>
  </xdr:oneCellAnchor>
  <xdr:twoCellAnchor editAs="oneCell">
    <xdr:from>
      <xdr:col>10</xdr:col>
      <xdr:colOff>40822</xdr:colOff>
      <xdr:row>2</xdr:row>
      <xdr:rowOff>449036</xdr:rowOff>
    </xdr:from>
    <xdr:to>
      <xdr:col>14</xdr:col>
      <xdr:colOff>359895</xdr:colOff>
      <xdr:row>2</xdr:row>
      <xdr:rowOff>3508084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C32F27AF-F217-E083-296F-10F7F5027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981215" y="4680857"/>
          <a:ext cx="5565715" cy="305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2</xdr:row>
      <xdr:rowOff>4267200</xdr:rowOff>
    </xdr:from>
    <xdr:to>
      <xdr:col>16</xdr:col>
      <xdr:colOff>484936</xdr:colOff>
      <xdr:row>3</xdr:row>
      <xdr:rowOff>3761895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89ED6E6D-9FF6-999E-0608-E8A74CA61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163550" y="8496300"/>
          <a:ext cx="6714286" cy="3838095"/>
        </a:xfrm>
        <a:prstGeom prst="rect">
          <a:avLst/>
        </a:prstGeom>
      </xdr:spPr>
    </xdr:pic>
    <xdr:clientData/>
  </xdr:twoCellAnchor>
  <xdr:twoCellAnchor editAs="oneCell">
    <xdr:from>
      <xdr:col>8</xdr:col>
      <xdr:colOff>2218344</xdr:colOff>
      <xdr:row>4</xdr:row>
      <xdr:rowOff>334620</xdr:rowOff>
    </xdr:from>
    <xdr:to>
      <xdr:col>13</xdr:col>
      <xdr:colOff>552450</xdr:colOff>
      <xdr:row>4</xdr:row>
      <xdr:rowOff>3522518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9FAB59A-276A-0A9F-B046-92E856A10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609994" y="13993470"/>
          <a:ext cx="6430356" cy="3187898"/>
        </a:xfrm>
        <a:prstGeom prst="rect">
          <a:avLst/>
        </a:prstGeom>
      </xdr:spPr>
    </xdr:pic>
    <xdr:clientData/>
  </xdr:twoCellAnchor>
  <xdr:twoCellAnchor editAs="oneCell">
    <xdr:from>
      <xdr:col>9</xdr:col>
      <xdr:colOff>838200</xdr:colOff>
      <xdr:row>6</xdr:row>
      <xdr:rowOff>552450</xdr:rowOff>
    </xdr:from>
    <xdr:to>
      <xdr:col>17</xdr:col>
      <xdr:colOff>370493</xdr:colOff>
      <xdr:row>6</xdr:row>
      <xdr:rowOff>4142926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E9C8AFF8-2A00-06F3-198F-62D401A5D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515850" y="22593300"/>
          <a:ext cx="7857143" cy="35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1200150</xdr:colOff>
      <xdr:row>7</xdr:row>
      <xdr:rowOff>952500</xdr:rowOff>
    </xdr:from>
    <xdr:to>
      <xdr:col>16</xdr:col>
      <xdr:colOff>218233</xdr:colOff>
      <xdr:row>7</xdr:row>
      <xdr:rowOff>4409643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867728C-6AEC-196F-4E1B-D92A8E201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77800" y="28194000"/>
          <a:ext cx="6733333" cy="34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</xdr:row>
      <xdr:rowOff>552450</xdr:rowOff>
    </xdr:from>
    <xdr:to>
      <xdr:col>17</xdr:col>
      <xdr:colOff>561019</xdr:colOff>
      <xdr:row>8</xdr:row>
      <xdr:rowOff>4028640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C754B72E-59C2-148E-8564-685F9F595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915900" y="32994600"/>
          <a:ext cx="7647619" cy="34761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013634-8DF4-88CB-45C8-54065B0A88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855884F-80E7-0CF1-110E-8E1F01C06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8D0494-0E80-3A8A-0BF4-81F34F5F2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43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114300</xdr:colOff>
      <xdr:row>5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D70AB85-870E-5A4C-507E-BA8D72EB5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24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AC56F7-CCAF-D9CC-F272-2ECC15CD3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D9CFCCE-7D61-FBED-F824-6892DB61F6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2328B56-77AD-3855-9983-7E0F4AB40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68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</xdr:colOff>
      <xdr:row>9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AE4E25D-C881-2936-9273-F6997DF60D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49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17418</xdr:colOff>
      <xdr:row>1</xdr:row>
      <xdr:rowOff>68036</xdr:rowOff>
    </xdr:from>
    <xdr:to>
      <xdr:col>11</xdr:col>
      <xdr:colOff>1619637</xdr:colOff>
      <xdr:row>1</xdr:row>
      <xdr:rowOff>4854702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DB6692-98A2-46EC-B9AC-5719F5900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54882" y="435429"/>
          <a:ext cx="5011428" cy="4780951"/>
        </a:xfrm>
        <a:prstGeom prst="rect">
          <a:avLst/>
        </a:prstGeom>
      </xdr:spPr>
    </xdr:pic>
    <xdr:clientData/>
  </xdr:twoCellAnchor>
  <xdr:twoCellAnchor editAs="oneCell">
    <xdr:from>
      <xdr:col>11</xdr:col>
      <xdr:colOff>1344731</xdr:colOff>
      <xdr:row>0</xdr:row>
      <xdr:rowOff>190501</xdr:rowOff>
    </xdr:from>
    <xdr:to>
      <xdr:col>19</xdr:col>
      <xdr:colOff>492628</xdr:colOff>
      <xdr:row>1</xdr:row>
      <xdr:rowOff>4894155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4899B44-8EFF-CE48-8E57-8903EC68F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23231" y="190501"/>
          <a:ext cx="12586806" cy="536174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11</xdr:col>
      <xdr:colOff>554556</xdr:colOff>
      <xdr:row>2</xdr:row>
      <xdr:rowOff>3523808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0375B6-3254-C59E-A8F8-5DCCD9268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19455" y="5801591"/>
          <a:ext cx="3923809" cy="3533333"/>
        </a:xfrm>
        <a:prstGeom prst="rect">
          <a:avLst/>
        </a:prstGeom>
      </xdr:spPr>
    </xdr:pic>
    <xdr:clientData/>
  </xdr:twoCellAnchor>
  <xdr:twoCellAnchor editAs="oneCell">
    <xdr:from>
      <xdr:col>11</xdr:col>
      <xdr:colOff>1181100</xdr:colOff>
      <xdr:row>2</xdr:row>
      <xdr:rowOff>1295400</xdr:rowOff>
    </xdr:from>
    <xdr:to>
      <xdr:col>19</xdr:col>
      <xdr:colOff>646607</xdr:colOff>
      <xdr:row>2</xdr:row>
      <xdr:rowOff>4438257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5B7C359-F4AB-AA10-380B-06F8A4848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268700" y="6953250"/>
          <a:ext cx="12876707" cy="3146667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3</xdr:row>
      <xdr:rowOff>266700</xdr:rowOff>
    </xdr:from>
    <xdr:to>
      <xdr:col>11</xdr:col>
      <xdr:colOff>855546</xdr:colOff>
      <xdr:row>3</xdr:row>
      <xdr:rowOff>3146699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BC8D9D-D3E7-32DD-E233-BC0F222F4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39600" y="11125200"/>
          <a:ext cx="3907356" cy="2876189"/>
        </a:xfrm>
        <a:prstGeom prst="rect">
          <a:avLst/>
        </a:prstGeom>
      </xdr:spPr>
    </xdr:pic>
    <xdr:clientData/>
  </xdr:twoCellAnchor>
  <xdr:twoCellAnchor editAs="oneCell">
    <xdr:from>
      <xdr:col>12</xdr:col>
      <xdr:colOff>505692</xdr:colOff>
      <xdr:row>3</xdr:row>
      <xdr:rowOff>178377</xdr:rowOff>
    </xdr:from>
    <xdr:to>
      <xdr:col>20</xdr:col>
      <xdr:colOff>93103</xdr:colOff>
      <xdr:row>4</xdr:row>
      <xdr:rowOff>186852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1E02DB-E5AA-9532-9DFA-82EDFF235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269692" y="11036877"/>
          <a:ext cx="13002421" cy="4256625"/>
        </a:xfrm>
        <a:prstGeom prst="rect">
          <a:avLst/>
        </a:prstGeom>
      </xdr:spPr>
    </xdr:pic>
    <xdr:clientData/>
  </xdr:twoCellAnchor>
  <xdr:twoCellAnchor editAs="oneCell">
    <xdr:from>
      <xdr:col>8</xdr:col>
      <xdr:colOff>1506682</xdr:colOff>
      <xdr:row>4</xdr:row>
      <xdr:rowOff>346364</xdr:rowOff>
    </xdr:from>
    <xdr:to>
      <xdr:col>11</xdr:col>
      <xdr:colOff>587092</xdr:colOff>
      <xdr:row>4</xdr:row>
      <xdr:rowOff>3679698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8F992C7-96E8-F96D-F3F3-E74514395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02137" y="15586364"/>
          <a:ext cx="4110476" cy="3325714"/>
        </a:xfrm>
        <a:prstGeom prst="rect">
          <a:avLst/>
        </a:prstGeom>
      </xdr:spPr>
    </xdr:pic>
    <xdr:clientData/>
  </xdr:twoCellAnchor>
  <xdr:twoCellAnchor editAs="oneCell">
    <xdr:from>
      <xdr:col>11</xdr:col>
      <xdr:colOff>1122997</xdr:colOff>
      <xdr:row>4</xdr:row>
      <xdr:rowOff>635057</xdr:rowOff>
    </xdr:from>
    <xdr:to>
      <xdr:col>19</xdr:col>
      <xdr:colOff>651359</xdr:colOff>
      <xdr:row>4</xdr:row>
      <xdr:rowOff>3713152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8B7EF4D-B6D0-9817-00BB-F8426EB83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124872" y="15708370"/>
          <a:ext cx="12863362" cy="308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11</xdr:col>
      <xdr:colOff>1236460</xdr:colOff>
      <xdr:row>5</xdr:row>
      <xdr:rowOff>3373335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293D6B9-CEB4-BE58-5760-AC36916BE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19455" y="19638818"/>
          <a:ext cx="4619048" cy="33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-1</xdr:colOff>
      <xdr:row>4</xdr:row>
      <xdr:rowOff>4050896</xdr:rowOff>
    </xdr:from>
    <xdr:to>
      <xdr:col>19</xdr:col>
      <xdr:colOff>473741</xdr:colOff>
      <xdr:row>6</xdr:row>
      <xdr:rowOff>22752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7EE160-99EA-ACAB-7411-109E72006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668749" y="19124209"/>
          <a:ext cx="12134247" cy="403191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11</xdr:col>
      <xdr:colOff>1202178</xdr:colOff>
      <xdr:row>6</xdr:row>
      <xdr:rowOff>3293334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3873C68-572B-9221-C84E-1409DA29D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719455" y="23292955"/>
          <a:ext cx="4552381" cy="32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646430</xdr:colOff>
      <xdr:row>6</xdr:row>
      <xdr:rowOff>10796</xdr:rowOff>
    </xdr:from>
    <xdr:to>
      <xdr:col>19</xdr:col>
      <xdr:colOff>741536</xdr:colOff>
      <xdr:row>6</xdr:row>
      <xdr:rowOff>5141579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E41ADBE-A10E-D43D-9163-A8762406CB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410430" y="23175596"/>
          <a:ext cx="11833716" cy="513078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436636</xdr:colOff>
      <xdr:row>7</xdr:row>
      <xdr:rowOff>3064763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E0C54AE-70BD-F4CB-36C7-121DBD1E6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00" y="28511500"/>
          <a:ext cx="3790476" cy="3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642937</xdr:colOff>
      <xdr:row>7</xdr:row>
      <xdr:rowOff>732155</xdr:rowOff>
    </xdr:from>
    <xdr:to>
      <xdr:col>20</xdr:col>
      <xdr:colOff>626602</xdr:colOff>
      <xdr:row>7</xdr:row>
      <xdr:rowOff>3370249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CBF6E0A-E948-2ED3-5C28-DBC46C405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311687" y="29045218"/>
          <a:ext cx="13314855" cy="2641904"/>
        </a:xfrm>
        <a:prstGeom prst="rect">
          <a:avLst/>
        </a:prstGeom>
      </xdr:spPr>
    </xdr:pic>
    <xdr:clientData/>
  </xdr:twoCellAnchor>
  <xdr:twoCellAnchor editAs="oneCell">
    <xdr:from>
      <xdr:col>9</xdr:col>
      <xdr:colOff>500063</xdr:colOff>
      <xdr:row>8</xdr:row>
      <xdr:rowOff>95250</xdr:rowOff>
    </xdr:from>
    <xdr:to>
      <xdr:col>11</xdr:col>
      <xdr:colOff>1197596</xdr:colOff>
      <xdr:row>8</xdr:row>
      <xdr:rowOff>3546679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331BD31-5586-F9B0-0F63-9E0E79488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68188" y="32265938"/>
          <a:ext cx="4019853" cy="345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1345564</xdr:colOff>
      <xdr:row>7</xdr:row>
      <xdr:rowOff>3808095</xdr:rowOff>
    </xdr:from>
    <xdr:to>
      <xdr:col>20</xdr:col>
      <xdr:colOff>1122533</xdr:colOff>
      <xdr:row>9</xdr:row>
      <xdr:rowOff>173947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2E0EDDC-78FF-5618-5B98-C0DA5A6B6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014314" y="32121158"/>
          <a:ext cx="13125304" cy="5418412"/>
        </a:xfrm>
        <a:prstGeom prst="rect">
          <a:avLst/>
        </a:prstGeom>
      </xdr:spPr>
    </xdr:pic>
    <xdr:clientData/>
  </xdr:twoCellAnchor>
  <xdr:twoCellAnchor editAs="oneCell">
    <xdr:from>
      <xdr:col>9</xdr:col>
      <xdr:colOff>1023937</xdr:colOff>
      <xdr:row>9</xdr:row>
      <xdr:rowOff>750252</xdr:rowOff>
    </xdr:from>
    <xdr:to>
      <xdr:col>12</xdr:col>
      <xdr:colOff>20714</xdr:colOff>
      <xdr:row>9</xdr:row>
      <xdr:rowOff>3603585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76D9EA5-C34B-4BE2-E230-4B29A6D24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692062" y="38112065"/>
          <a:ext cx="3987877" cy="28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500062</xdr:colOff>
      <xdr:row>9</xdr:row>
      <xdr:rowOff>615315</xdr:rowOff>
    </xdr:from>
    <xdr:to>
      <xdr:col>21</xdr:col>
      <xdr:colOff>440494</xdr:colOff>
      <xdr:row>9</xdr:row>
      <xdr:rowOff>3373413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3E3015A-1175-49A2-7066-37468A7A1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35687" y="37977128"/>
          <a:ext cx="13286862" cy="274857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6</xdr:col>
      <xdr:colOff>326985</xdr:colOff>
      <xdr:row>27</xdr:row>
      <xdr:rowOff>289795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72415E0-705F-4DD9-82E4-D3B04A9A1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143500" y="44672250"/>
          <a:ext cx="5470485" cy="36552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4</xdr:col>
      <xdr:colOff>1291</xdr:colOff>
      <xdr:row>25</xdr:row>
      <xdr:rowOff>169054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3E5EBC-01DD-143B-BDF7-1A9312C4A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533650"/>
          <a:ext cx="4914286" cy="39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2F2924-FA98-552A-42FD-841380DC8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917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6693AE-6673-BDBD-922E-691347C96B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898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CC1D9E-5116-9B16-1603-F45FB8FE8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879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764BD1-832D-C619-A1F3-908EB23DF7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861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</xdr:colOff>
      <xdr:row>9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B283EA-92C6-4F03-DA0A-751D2A7A09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842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14</xdr:col>
      <xdr:colOff>515811</xdr:colOff>
      <xdr:row>1</xdr:row>
      <xdr:rowOff>2074287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A3A53AB-27ED-93C1-0B80-410833D66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63275" y="2295525"/>
          <a:ext cx="3552381" cy="206666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36</xdr:col>
      <xdr:colOff>93631</xdr:colOff>
      <xdr:row>2</xdr:row>
      <xdr:rowOff>1423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E65E9D-EEC4-8762-7A25-F8074A40D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27679" y="2299607"/>
          <a:ext cx="12961905" cy="38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15</xdr:col>
      <xdr:colOff>21308</xdr:colOff>
      <xdr:row>2</xdr:row>
      <xdr:rowOff>2150476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DFD4CE7-CFE6-64BE-350E-FAEB3053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53750" y="6164036"/>
          <a:ext cx="3695238" cy="215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204009</xdr:colOff>
      <xdr:row>2</xdr:row>
      <xdr:rowOff>51775</xdr:rowOff>
    </xdr:from>
    <xdr:to>
      <xdr:col>29</xdr:col>
      <xdr:colOff>551697</xdr:colOff>
      <xdr:row>2</xdr:row>
      <xdr:rowOff>3449671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7953B70-C5A8-8206-D449-8D564AB3D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803236" y="6217048"/>
          <a:ext cx="8846932" cy="3382656"/>
        </a:xfrm>
        <a:prstGeom prst="rect">
          <a:avLst/>
        </a:prstGeom>
      </xdr:spPr>
    </xdr:pic>
    <xdr:clientData/>
  </xdr:twoCellAnchor>
  <xdr:twoCellAnchor editAs="oneCell">
    <xdr:from>
      <xdr:col>30</xdr:col>
      <xdr:colOff>190500</xdr:colOff>
      <xdr:row>2</xdr:row>
      <xdr:rowOff>17318</xdr:rowOff>
    </xdr:from>
    <xdr:to>
      <xdr:col>51</xdr:col>
      <xdr:colOff>246398</xdr:colOff>
      <xdr:row>2</xdr:row>
      <xdr:rowOff>3563986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4DC3A1A-4450-E308-B87D-7E200B242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881773" y="6182591"/>
          <a:ext cx="12784762" cy="3531428"/>
        </a:xfrm>
        <a:prstGeom prst="rect">
          <a:avLst/>
        </a:prstGeom>
      </xdr:spPr>
    </xdr:pic>
    <xdr:clientData/>
  </xdr:twoCellAnchor>
  <xdr:twoCellAnchor editAs="oneCell">
    <xdr:from>
      <xdr:col>8</xdr:col>
      <xdr:colOff>1489363</xdr:colOff>
      <xdr:row>4</xdr:row>
      <xdr:rowOff>533054</xdr:rowOff>
    </xdr:from>
    <xdr:to>
      <xdr:col>16</xdr:col>
      <xdr:colOff>288624</xdr:colOff>
      <xdr:row>4</xdr:row>
      <xdr:rowOff>3260675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B3F5E28-5AAA-9815-5A27-2E643F8A9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15454" y="9122872"/>
          <a:ext cx="4714286" cy="2720001"/>
        </a:xfrm>
        <a:prstGeom prst="rect">
          <a:avLst/>
        </a:prstGeom>
      </xdr:spPr>
    </xdr:pic>
    <xdr:clientData/>
  </xdr:twoCellAnchor>
  <xdr:twoCellAnchor editAs="oneCell">
    <xdr:from>
      <xdr:col>16</xdr:col>
      <xdr:colOff>502227</xdr:colOff>
      <xdr:row>4</xdr:row>
      <xdr:rowOff>285974</xdr:rowOff>
    </xdr:from>
    <xdr:to>
      <xdr:col>32</xdr:col>
      <xdr:colOff>342815</xdr:colOff>
      <xdr:row>4</xdr:row>
      <xdr:rowOff>3981804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592C08-FFF1-954E-BFCB-9254FCD63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707591" y="10191974"/>
          <a:ext cx="9538770" cy="36805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15</xdr:col>
      <xdr:colOff>20144</xdr:colOff>
      <xdr:row>6</xdr:row>
      <xdr:rowOff>2535239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BFCDA43-3FED-0976-7F09-C7DFEB200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930063" y="14073188"/>
          <a:ext cx="3714286" cy="252380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</xdr:row>
      <xdr:rowOff>0</xdr:rowOff>
    </xdr:from>
    <xdr:to>
      <xdr:col>37</xdr:col>
      <xdr:colOff>400280</xdr:colOff>
      <xdr:row>6</xdr:row>
      <xdr:rowOff>5013333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C758357-3432-6E2C-C0DD-D48FB08D2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263938" y="14073188"/>
          <a:ext cx="13390476" cy="5019048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6</xdr:row>
      <xdr:rowOff>0</xdr:rowOff>
    </xdr:from>
    <xdr:to>
      <xdr:col>58</xdr:col>
      <xdr:colOff>478453</xdr:colOff>
      <xdr:row>6</xdr:row>
      <xdr:rowOff>2575239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7EBDC22-1C67-4F11-F00B-F21FB1FD6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884688" y="14073188"/>
          <a:ext cx="12857143" cy="257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16</xdr:col>
      <xdr:colOff>58507</xdr:colOff>
      <xdr:row>8</xdr:row>
      <xdr:rowOff>3297144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0C44A8-7C9A-AA5A-BBB9-C33EF71B3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930063" y="18621375"/>
          <a:ext cx="4380952" cy="328571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37</xdr:col>
      <xdr:colOff>455594</xdr:colOff>
      <xdr:row>8</xdr:row>
      <xdr:rowOff>4022856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55B5CF-42C1-7409-8FEB-1EFA4BDDF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883063" y="18621375"/>
          <a:ext cx="12838095" cy="40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</xdr:row>
      <xdr:rowOff>0</xdr:rowOff>
    </xdr:from>
    <xdr:to>
      <xdr:col>17</xdr:col>
      <xdr:colOff>593744</xdr:colOff>
      <xdr:row>11</xdr:row>
      <xdr:rowOff>396788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F0D5894-BA7F-3D0F-2C41-3D34F21C6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549188" y="23598188"/>
          <a:ext cx="4923809" cy="3238095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9</xdr:row>
      <xdr:rowOff>0</xdr:rowOff>
    </xdr:from>
    <xdr:to>
      <xdr:col>40</xdr:col>
      <xdr:colOff>207897</xdr:colOff>
      <xdr:row>12</xdr:row>
      <xdr:rowOff>168155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5AED572-6754-ADE6-DAFF-26FEC7D09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121313" y="23598188"/>
          <a:ext cx="13219047" cy="350476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</xdr:row>
      <xdr:rowOff>0</xdr:rowOff>
    </xdr:from>
    <xdr:ext cx="114300" cy="114300"/>
    <xdr:pic>
      <xdr:nvPicPr>
        <xdr:cNvPr id="23" name="Picture 22">
          <a:extLst>
            <a:ext uri="{FF2B5EF4-FFF2-40B4-BE49-F238E27FC236}">
              <a16:creationId xmlns:a16="http://schemas.microsoft.com/office/drawing/2014/main" id="{36AA4DE3-4B65-4999-8014-F0FB2241A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898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1489363</xdr:colOff>
      <xdr:row>5</xdr:row>
      <xdr:rowOff>533054</xdr:rowOff>
    </xdr:from>
    <xdr:ext cx="4710476" cy="2727621"/>
    <xdr:pic>
      <xdr:nvPicPr>
        <xdr:cNvPr id="24" name="Picture 23">
          <a:extLst>
            <a:ext uri="{FF2B5EF4-FFF2-40B4-BE49-F238E27FC236}">
              <a16:creationId xmlns:a16="http://schemas.microsoft.com/office/drawing/2014/main" id="{8A3F3533-100E-4108-9AA0-980D40D46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15454" y="9122872"/>
          <a:ext cx="4710476" cy="2727621"/>
        </a:xfrm>
        <a:prstGeom prst="rect">
          <a:avLst/>
        </a:prstGeom>
      </xdr:spPr>
    </xdr:pic>
    <xdr:clientData/>
  </xdr:oneCellAnchor>
  <xdr:oneCellAnchor>
    <xdr:from>
      <xdr:col>16</xdr:col>
      <xdr:colOff>502227</xdr:colOff>
      <xdr:row>5</xdr:row>
      <xdr:rowOff>285974</xdr:rowOff>
    </xdr:from>
    <xdr:ext cx="9536865" cy="3699640"/>
    <xdr:pic>
      <xdr:nvPicPr>
        <xdr:cNvPr id="25" name="Picture 24">
          <a:extLst>
            <a:ext uri="{FF2B5EF4-FFF2-40B4-BE49-F238E27FC236}">
              <a16:creationId xmlns:a16="http://schemas.microsoft.com/office/drawing/2014/main" id="{0591A5F9-36C9-4D7E-B976-B574FF375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735723" y="8871982"/>
          <a:ext cx="9536865" cy="36996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114300" cy="114300"/>
    <xdr:pic>
      <xdr:nvPicPr>
        <xdr:cNvPr id="26" name="Picture 25">
          <a:extLst>
            <a:ext uri="{FF2B5EF4-FFF2-40B4-BE49-F238E27FC236}">
              <a16:creationId xmlns:a16="http://schemas.microsoft.com/office/drawing/2014/main" id="{9746A040-0295-4A8F-A9EC-410EFE71B4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54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7</xdr:row>
      <xdr:rowOff>0</xdr:rowOff>
    </xdr:from>
    <xdr:ext cx="3731084" cy="2531429"/>
    <xdr:pic>
      <xdr:nvPicPr>
        <xdr:cNvPr id="27" name="Picture 26">
          <a:extLst>
            <a:ext uri="{FF2B5EF4-FFF2-40B4-BE49-F238E27FC236}">
              <a16:creationId xmlns:a16="http://schemas.microsoft.com/office/drawing/2014/main" id="{36F81229-577A-463A-B2D5-C73B188F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977813" y="16954500"/>
          <a:ext cx="3731084" cy="2531429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7</xdr:row>
      <xdr:rowOff>0</xdr:rowOff>
    </xdr:from>
    <xdr:ext cx="13398095" cy="5009523"/>
    <xdr:pic>
      <xdr:nvPicPr>
        <xdr:cNvPr id="28" name="Picture 27">
          <a:extLst>
            <a:ext uri="{FF2B5EF4-FFF2-40B4-BE49-F238E27FC236}">
              <a16:creationId xmlns:a16="http://schemas.microsoft.com/office/drawing/2014/main" id="{06ADBB05-05B7-4367-A07A-288664BE9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311688" y="16954500"/>
          <a:ext cx="13398095" cy="5009523"/>
        </a:xfrm>
        <a:prstGeom prst="rect">
          <a:avLst/>
        </a:prstGeom>
      </xdr:spPr>
    </xdr:pic>
    <xdr:clientData/>
  </xdr:oneCellAnchor>
  <xdr:oneCellAnchor>
    <xdr:from>
      <xdr:col>37</xdr:col>
      <xdr:colOff>571500</xdr:colOff>
      <xdr:row>7</xdr:row>
      <xdr:rowOff>1524000</xdr:rowOff>
    </xdr:from>
    <xdr:ext cx="12857143" cy="2571429"/>
    <xdr:pic>
      <xdr:nvPicPr>
        <xdr:cNvPr id="29" name="Picture 28">
          <a:extLst>
            <a:ext uri="{FF2B5EF4-FFF2-40B4-BE49-F238E27FC236}">
              <a16:creationId xmlns:a16="http://schemas.microsoft.com/office/drawing/2014/main" id="{D69BC50B-D99F-437A-817E-84AF13B31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884813" y="23669625"/>
          <a:ext cx="12857143" cy="257142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114300" cy="114300"/>
    <xdr:pic>
      <xdr:nvPicPr>
        <xdr:cNvPr id="34" name="Picture 33">
          <a:extLst>
            <a:ext uri="{FF2B5EF4-FFF2-40B4-BE49-F238E27FC236}">
              <a16:creationId xmlns:a16="http://schemas.microsoft.com/office/drawing/2014/main" id="{DC7E68C4-E62E-4A79-BB22-F6BC0B592A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14562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</xdr:row>
      <xdr:rowOff>0</xdr:rowOff>
    </xdr:from>
    <xdr:ext cx="114300" cy="114300"/>
    <xdr:pic>
      <xdr:nvPicPr>
        <xdr:cNvPr id="3" name="Picture 2">
          <a:extLst>
            <a:ext uri="{FF2B5EF4-FFF2-40B4-BE49-F238E27FC236}">
              <a16:creationId xmlns:a16="http://schemas.microsoft.com/office/drawing/2014/main" id="{354B0B53-1280-4620-B2D2-6F1C792D21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12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0</xdr:colOff>
      <xdr:row>2</xdr:row>
      <xdr:rowOff>0</xdr:rowOff>
    </xdr:from>
    <xdr:ext cx="12761881" cy="3859048"/>
    <xdr:pic>
      <xdr:nvPicPr>
        <xdr:cNvPr id="30" name="Picture 29">
          <a:extLst>
            <a:ext uri="{FF2B5EF4-FFF2-40B4-BE49-F238E27FC236}">
              <a16:creationId xmlns:a16="http://schemas.microsoft.com/office/drawing/2014/main" id="{05915C8F-01C3-4D96-8950-B0E90C755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859250" y="1460500"/>
          <a:ext cx="12761881" cy="3859048"/>
        </a:xfrm>
        <a:prstGeom prst="rect">
          <a:avLst/>
        </a:prstGeom>
      </xdr:spPr>
    </xdr:pic>
    <xdr:clientData/>
  </xdr:oneCellAnchor>
  <xdr:oneCellAnchor>
    <xdr:from>
      <xdr:col>9</xdr:col>
      <xdr:colOff>0</xdr:colOff>
      <xdr:row>3</xdr:row>
      <xdr:rowOff>0</xdr:rowOff>
    </xdr:from>
    <xdr:ext cx="3640808" cy="2150476"/>
    <xdr:pic>
      <xdr:nvPicPr>
        <xdr:cNvPr id="31" name="Picture 30">
          <a:extLst>
            <a:ext uri="{FF2B5EF4-FFF2-40B4-BE49-F238E27FC236}">
              <a16:creationId xmlns:a16="http://schemas.microsoft.com/office/drawing/2014/main" id="{BD42AF99-8B64-4DED-B019-01E8F7740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39750" y="5318125"/>
          <a:ext cx="3640808" cy="2150476"/>
        </a:xfrm>
        <a:prstGeom prst="rect">
          <a:avLst/>
        </a:prstGeom>
      </xdr:spPr>
    </xdr:pic>
    <xdr:clientData/>
  </xdr:oneCellAnchor>
  <xdr:oneCellAnchor>
    <xdr:from>
      <xdr:col>15</xdr:col>
      <xdr:colOff>204009</xdr:colOff>
      <xdr:row>3</xdr:row>
      <xdr:rowOff>51775</xdr:rowOff>
    </xdr:from>
    <xdr:ext cx="8793188" cy="3397896"/>
    <xdr:pic>
      <xdr:nvPicPr>
        <xdr:cNvPr id="32" name="Picture 31">
          <a:extLst>
            <a:ext uri="{FF2B5EF4-FFF2-40B4-BE49-F238E27FC236}">
              <a16:creationId xmlns:a16="http://schemas.microsoft.com/office/drawing/2014/main" id="{70F4B880-258B-406D-8523-16C54F1E7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063259" y="5369900"/>
          <a:ext cx="8793188" cy="3397896"/>
        </a:xfrm>
        <a:prstGeom prst="rect">
          <a:avLst/>
        </a:prstGeom>
      </xdr:spPr>
    </xdr:pic>
    <xdr:clientData/>
  </xdr:oneCellAnchor>
  <xdr:oneCellAnchor>
    <xdr:from>
      <xdr:col>30</xdr:col>
      <xdr:colOff>190500</xdr:colOff>
      <xdr:row>3</xdr:row>
      <xdr:rowOff>17318</xdr:rowOff>
    </xdr:from>
    <xdr:ext cx="12724148" cy="3546668"/>
    <xdr:pic>
      <xdr:nvPicPr>
        <xdr:cNvPr id="33" name="Picture 32">
          <a:extLst>
            <a:ext uri="{FF2B5EF4-FFF2-40B4-BE49-F238E27FC236}">
              <a16:creationId xmlns:a16="http://schemas.microsoft.com/office/drawing/2014/main" id="{D47F64C6-A6C8-45A7-BB1D-B84E6CBB7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098500" y="5335443"/>
          <a:ext cx="12724148" cy="3546668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0</xdr:col>
      <xdr:colOff>114300</xdr:colOff>
      <xdr:row>2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FDEA1B-D08E-94DA-8173-19206EDE5B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917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8A0BF2-0A49-7510-D436-306FAD7C2F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898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B988C6-B5F3-0861-A4D5-09CBC52CD5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879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62120C-63D5-B02B-EF4D-73D53380C9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861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76E7C4-1EB7-4F15-9565-D3B766E51D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842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</xdr:colOff>
      <xdr:row>10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FEFBBC-F900-CC68-A601-2613EC8437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823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114300</xdr:colOff>
      <xdr:row>11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79414D-D580-AFA2-7D9B-7822D4CFED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804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</xdr:colOff>
      <xdr:row>12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34E8E8B-9044-4ADD-123A-084F09F3E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785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114300</xdr:colOff>
      <xdr:row>13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F657E0A-FF55-78D3-5E6F-5C32B8629A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767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</xdr:colOff>
      <xdr:row>14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6AF198E-851A-1754-8E8D-8A679086A7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748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114300</xdr:colOff>
      <xdr:row>15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01ECED3-B26F-85D6-F165-5A98E7BDA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729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</xdr:colOff>
      <xdr:row>16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B9ECEE2-5364-3CDF-7C53-8272973C05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710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114300</xdr:colOff>
      <xdr:row>17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AA432DE-42F9-630E-B70C-FE93039D9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691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3619048</xdr:colOff>
      <xdr:row>1</xdr:row>
      <xdr:rowOff>2112382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64F4EFC-16A6-75AD-A919-CC0E18797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91775" y="990600"/>
          <a:ext cx="3619048" cy="21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3535680</xdr:colOff>
      <xdr:row>0</xdr:row>
      <xdr:rowOff>790575</xdr:rowOff>
    </xdr:from>
    <xdr:to>
      <xdr:col>20</xdr:col>
      <xdr:colOff>438399</xdr:colOff>
      <xdr:row>2</xdr:row>
      <xdr:rowOff>1471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8033B6-92C5-958C-1648-0A3A32614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27455" y="790575"/>
          <a:ext cx="11605509" cy="238081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3561904</xdr:colOff>
      <xdr:row>2</xdr:row>
      <xdr:rowOff>2121271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9486D5D-5D42-FE79-B5B6-24CAA428D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14000" y="3175000"/>
          <a:ext cx="3571429" cy="21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4091940</xdr:colOff>
      <xdr:row>2</xdr:row>
      <xdr:rowOff>91440</xdr:rowOff>
    </xdr:from>
    <xdr:to>
      <xdr:col>21</xdr:col>
      <xdr:colOff>56380</xdr:colOff>
      <xdr:row>3</xdr:row>
      <xdr:rowOff>174099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65D592F-0A31-3B56-2C11-B3B44FAFA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05940" y="3266440"/>
          <a:ext cx="11335250" cy="236484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4838095</xdr:colOff>
      <xdr:row>3</xdr:row>
      <xdr:rowOff>2685714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114735-DD8A-DDEA-47CA-6E2F72ED10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09464" y="5456464"/>
          <a:ext cx="4838095" cy="26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4801417</xdr:colOff>
      <xdr:row>3</xdr:row>
      <xdr:rowOff>8680</xdr:rowOff>
    </xdr:from>
    <xdr:to>
      <xdr:col>18</xdr:col>
      <xdr:colOff>88291</xdr:colOff>
      <xdr:row>3</xdr:row>
      <xdr:rowOff>3264483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7FBDF71-375E-4606-19BA-7C72BF4FA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10881" y="5465144"/>
          <a:ext cx="8794322" cy="3260248"/>
        </a:xfrm>
        <a:prstGeom prst="rect">
          <a:avLst/>
        </a:prstGeom>
      </xdr:spPr>
    </xdr:pic>
    <xdr:clientData/>
  </xdr:twoCellAnchor>
  <xdr:twoCellAnchor editAs="oneCell">
    <xdr:from>
      <xdr:col>8</xdr:col>
      <xdr:colOff>585107</xdr:colOff>
      <xdr:row>4</xdr:row>
      <xdr:rowOff>136072</xdr:rowOff>
    </xdr:from>
    <xdr:to>
      <xdr:col>9</xdr:col>
      <xdr:colOff>4744216</xdr:colOff>
      <xdr:row>4</xdr:row>
      <xdr:rowOff>2688452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CF9F9FF-3230-DA0C-BFFA-C05FC955D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2250" y="8912679"/>
          <a:ext cx="4761905" cy="2560000"/>
        </a:xfrm>
        <a:prstGeom prst="rect">
          <a:avLst/>
        </a:prstGeom>
      </xdr:spPr>
    </xdr:pic>
    <xdr:clientData/>
  </xdr:twoCellAnchor>
  <xdr:twoCellAnchor editAs="oneCell">
    <xdr:from>
      <xdr:col>9</xdr:col>
      <xdr:colOff>4369798</xdr:colOff>
      <xdr:row>4</xdr:row>
      <xdr:rowOff>97855</xdr:rowOff>
    </xdr:from>
    <xdr:to>
      <xdr:col>18</xdr:col>
      <xdr:colOff>361699</xdr:colOff>
      <xdr:row>4</xdr:row>
      <xdr:rowOff>3335384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4901D27-795D-79FD-1FD3-8830DD3C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79262" y="8874462"/>
          <a:ext cx="9517129" cy="321847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40</xdr:col>
      <xdr:colOff>112678</xdr:colOff>
      <xdr:row>4</xdr:row>
      <xdr:rowOff>2933333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5E6F806-9423-D374-F08B-76B1AE6D7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533679" y="8776607"/>
          <a:ext cx="12971428" cy="2933333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</xdr:row>
      <xdr:rowOff>0</xdr:rowOff>
    </xdr:from>
    <xdr:ext cx="114300" cy="114300"/>
    <xdr:pic>
      <xdr:nvPicPr>
        <xdr:cNvPr id="26" name="Picture 25">
          <a:extLst>
            <a:ext uri="{FF2B5EF4-FFF2-40B4-BE49-F238E27FC236}">
              <a16:creationId xmlns:a16="http://schemas.microsoft.com/office/drawing/2014/main" id="{54857839-1A14-4B21-A137-B095A53C68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63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585107</xdr:colOff>
      <xdr:row>5</xdr:row>
      <xdr:rowOff>136072</xdr:rowOff>
    </xdr:from>
    <xdr:ext cx="4764899" cy="2556190"/>
    <xdr:pic>
      <xdr:nvPicPr>
        <xdr:cNvPr id="27" name="Picture 26">
          <a:extLst>
            <a:ext uri="{FF2B5EF4-FFF2-40B4-BE49-F238E27FC236}">
              <a16:creationId xmlns:a16="http://schemas.microsoft.com/office/drawing/2014/main" id="{1A30FE3B-C02D-46F0-BC6A-801284495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0617" y="8895262"/>
          <a:ext cx="4764899" cy="2556190"/>
        </a:xfrm>
        <a:prstGeom prst="rect">
          <a:avLst/>
        </a:prstGeom>
      </xdr:spPr>
    </xdr:pic>
    <xdr:clientData/>
  </xdr:oneCellAnchor>
  <xdr:oneCellAnchor>
    <xdr:from>
      <xdr:col>9</xdr:col>
      <xdr:colOff>4369798</xdr:colOff>
      <xdr:row>5</xdr:row>
      <xdr:rowOff>97855</xdr:rowOff>
    </xdr:from>
    <xdr:ext cx="9490731" cy="3229909"/>
    <xdr:pic>
      <xdr:nvPicPr>
        <xdr:cNvPr id="28" name="Picture 27">
          <a:extLst>
            <a:ext uri="{FF2B5EF4-FFF2-40B4-BE49-F238E27FC236}">
              <a16:creationId xmlns:a16="http://schemas.microsoft.com/office/drawing/2014/main" id="{085CBBEF-6DE5-4448-A176-4B4CFF59E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67288" y="8857045"/>
          <a:ext cx="9490731" cy="3229909"/>
        </a:xfrm>
        <a:prstGeom prst="rect">
          <a:avLst/>
        </a:prstGeom>
      </xdr:spPr>
    </xdr:pic>
    <xdr:clientData/>
  </xdr:oneCellAnchor>
  <xdr:oneCellAnchor>
    <xdr:from>
      <xdr:col>19</xdr:col>
      <xdr:colOff>0</xdr:colOff>
      <xdr:row>5</xdr:row>
      <xdr:rowOff>0</xdr:rowOff>
    </xdr:from>
    <xdr:ext cx="12914278" cy="2933333"/>
    <xdr:pic>
      <xdr:nvPicPr>
        <xdr:cNvPr id="29" name="Picture 28">
          <a:extLst>
            <a:ext uri="{FF2B5EF4-FFF2-40B4-BE49-F238E27FC236}">
              <a16:creationId xmlns:a16="http://schemas.microsoft.com/office/drawing/2014/main" id="{ED246B4E-70D8-4D3E-874C-85BB5C120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498300" y="8763000"/>
          <a:ext cx="12914278" cy="2933333"/>
        </a:xfrm>
        <a:prstGeom prst="rect">
          <a:avLst/>
        </a:prstGeom>
      </xdr:spPr>
    </xdr:pic>
    <xdr:clientData/>
  </xdr:oneCellAnchor>
  <xdr:twoCellAnchor editAs="oneCell">
    <xdr:from>
      <xdr:col>9</xdr:col>
      <xdr:colOff>0</xdr:colOff>
      <xdr:row>7</xdr:row>
      <xdr:rowOff>0</xdr:rowOff>
    </xdr:from>
    <xdr:to>
      <xdr:col>9</xdr:col>
      <xdr:colOff>4817144</xdr:colOff>
      <xdr:row>7</xdr:row>
      <xdr:rowOff>4330794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FFBFA3F-14C1-365F-652F-6CAFB554B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429875" y="15954375"/>
          <a:ext cx="4809524" cy="43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5429250</xdr:colOff>
      <xdr:row>7</xdr:row>
      <xdr:rowOff>881063</xdr:rowOff>
    </xdr:from>
    <xdr:to>
      <xdr:col>25</xdr:col>
      <xdr:colOff>514632</xdr:colOff>
      <xdr:row>7</xdr:row>
      <xdr:rowOff>3522967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354AA19-A093-CEC7-0DCE-11D04E6DB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859125" y="16835438"/>
          <a:ext cx="12979047" cy="265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4323808</xdr:colOff>
      <xdr:row>8</xdr:row>
      <xdr:rowOff>2400000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D9A7ADD-D45B-62BF-BEA8-1AC7CBC29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429875" y="20716875"/>
          <a:ext cx="4333333" cy="24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</xdr:row>
      <xdr:rowOff>0</xdr:rowOff>
    </xdr:from>
    <xdr:ext cx="114300" cy="114300"/>
    <xdr:pic>
      <xdr:nvPicPr>
        <xdr:cNvPr id="33" name="Picture 32">
          <a:extLst>
            <a:ext uri="{FF2B5EF4-FFF2-40B4-BE49-F238E27FC236}">
              <a16:creationId xmlns:a16="http://schemas.microsoft.com/office/drawing/2014/main" id="{20EB5FB9-7C96-4F38-B37B-B47E9679B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1687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9</xdr:row>
      <xdr:rowOff>0</xdr:rowOff>
    </xdr:from>
    <xdr:ext cx="4327618" cy="2400000"/>
    <xdr:pic>
      <xdr:nvPicPr>
        <xdr:cNvPr id="34" name="Picture 33">
          <a:extLst>
            <a:ext uri="{FF2B5EF4-FFF2-40B4-BE49-F238E27FC236}">
              <a16:creationId xmlns:a16="http://schemas.microsoft.com/office/drawing/2014/main" id="{A7778B31-A032-40C9-AB35-396F4016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429875" y="20716875"/>
          <a:ext cx="4327618" cy="2400000"/>
        </a:xfrm>
        <a:prstGeom prst="rect">
          <a:avLst/>
        </a:prstGeom>
      </xdr:spPr>
    </xdr:pic>
    <xdr:clientData/>
  </xdr:oneCellAnchor>
  <xdr:twoCellAnchor editAs="oneCell">
    <xdr:from>
      <xdr:col>9</xdr:col>
      <xdr:colOff>5214936</xdr:colOff>
      <xdr:row>8</xdr:row>
      <xdr:rowOff>4573906</xdr:rowOff>
    </xdr:from>
    <xdr:to>
      <xdr:col>25</xdr:col>
      <xdr:colOff>193649</xdr:colOff>
      <xdr:row>10</xdr:row>
      <xdr:rowOff>101872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10D5A11-D3E8-58C0-E0B1-F130E86C0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644811" y="25290781"/>
          <a:ext cx="12885713" cy="2910476"/>
        </a:xfrm>
        <a:prstGeom prst="rect">
          <a:avLst/>
        </a:prstGeom>
      </xdr:spPr>
    </xdr:pic>
    <xdr:clientData/>
  </xdr:twoCellAnchor>
  <xdr:twoCellAnchor editAs="oneCell">
    <xdr:from>
      <xdr:col>9</xdr:col>
      <xdr:colOff>5143500</xdr:colOff>
      <xdr:row>7</xdr:row>
      <xdr:rowOff>4572000</xdr:rowOff>
    </xdr:from>
    <xdr:to>
      <xdr:col>25</xdr:col>
      <xdr:colOff>131737</xdr:colOff>
      <xdr:row>8</xdr:row>
      <xdr:rowOff>3485690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39CAD33-CF85-6BA6-1AE8-ABA80572E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573375" y="20526375"/>
          <a:ext cx="12904762" cy="3676190"/>
        </a:xfrm>
        <a:prstGeom prst="rect">
          <a:avLst/>
        </a:prstGeom>
      </xdr:spPr>
    </xdr:pic>
    <xdr:clientData/>
  </xdr:twoCellAnchor>
  <xdr:twoCellAnchor editAs="oneCell">
    <xdr:from>
      <xdr:col>8</xdr:col>
      <xdr:colOff>595312</xdr:colOff>
      <xdr:row>10</xdr:row>
      <xdr:rowOff>642937</xdr:rowOff>
    </xdr:from>
    <xdr:to>
      <xdr:col>9</xdr:col>
      <xdr:colOff>4018091</xdr:colOff>
      <xdr:row>10</xdr:row>
      <xdr:rowOff>2837223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88AE6CA-BA6A-76AD-DED4-9FE2AF43A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406062" y="28741687"/>
          <a:ext cx="4049524" cy="2194286"/>
        </a:xfrm>
        <a:prstGeom prst="rect">
          <a:avLst/>
        </a:prstGeom>
      </xdr:spPr>
    </xdr:pic>
    <xdr:clientData/>
  </xdr:twoCellAnchor>
  <xdr:twoCellAnchor editAs="oneCell">
    <xdr:from>
      <xdr:col>9</xdr:col>
      <xdr:colOff>5786438</xdr:colOff>
      <xdr:row>10</xdr:row>
      <xdr:rowOff>716280</xdr:rowOff>
    </xdr:from>
    <xdr:to>
      <xdr:col>26</xdr:col>
      <xdr:colOff>399359</xdr:colOff>
      <xdr:row>10</xdr:row>
      <xdr:rowOff>2512470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2285D26-7207-B47D-226A-91C404B23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216313" y="28815030"/>
          <a:ext cx="13154286" cy="17961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4457143</xdr:colOff>
      <xdr:row>11</xdr:row>
      <xdr:rowOff>2597461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4220420-C509-0502-816B-418466530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429875" y="32004000"/>
          <a:ext cx="4457143" cy="25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4762500</xdr:colOff>
      <xdr:row>10</xdr:row>
      <xdr:rowOff>3810000</xdr:rowOff>
    </xdr:from>
    <xdr:to>
      <xdr:col>25</xdr:col>
      <xdr:colOff>126612</xdr:colOff>
      <xdr:row>11</xdr:row>
      <xdr:rowOff>3826656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708E5AA-F27A-189E-9342-05E15361F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192375" y="31908750"/>
          <a:ext cx="13268572" cy="391619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4209523</xdr:colOff>
      <xdr:row>12</xdr:row>
      <xdr:rowOff>2249524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21FF9FE-209C-D670-E084-9E530165C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429875" y="35980688"/>
          <a:ext cx="4219048" cy="2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4929187</xdr:colOff>
      <xdr:row>11</xdr:row>
      <xdr:rowOff>3952876</xdr:rowOff>
    </xdr:from>
    <xdr:to>
      <xdr:col>25</xdr:col>
      <xdr:colOff>111711</xdr:colOff>
      <xdr:row>12</xdr:row>
      <xdr:rowOff>1545713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812EA38-7803-8859-B065-913A79101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359062" y="35956876"/>
          <a:ext cx="13089524" cy="15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13</xdr:row>
      <xdr:rowOff>381000</xdr:rowOff>
    </xdr:from>
    <xdr:to>
      <xdr:col>9</xdr:col>
      <xdr:colOff>5035567</xdr:colOff>
      <xdr:row>13</xdr:row>
      <xdr:rowOff>3312428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4B72FE3-B4B8-06F1-3D78-AC531F841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525125" y="39028688"/>
          <a:ext cx="4937142" cy="2931428"/>
        </a:xfrm>
        <a:prstGeom prst="rect">
          <a:avLst/>
        </a:prstGeom>
      </xdr:spPr>
    </xdr:pic>
    <xdr:clientData/>
  </xdr:twoCellAnchor>
  <xdr:twoCellAnchor editAs="oneCell">
    <xdr:from>
      <xdr:col>9</xdr:col>
      <xdr:colOff>6357938</xdr:colOff>
      <xdr:row>13</xdr:row>
      <xdr:rowOff>428625</xdr:rowOff>
    </xdr:from>
    <xdr:to>
      <xdr:col>27</xdr:col>
      <xdr:colOff>229830</xdr:colOff>
      <xdr:row>13</xdr:row>
      <xdr:rowOff>3187990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1C15E32-15AB-7B38-F5EC-313945407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787813" y="39076313"/>
          <a:ext cx="13017142" cy="276571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4495238</xdr:colOff>
      <xdr:row>14</xdr:row>
      <xdr:rowOff>3426666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3C1BABC-3A27-EB35-BDAA-DD2D7A608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429875" y="42171938"/>
          <a:ext cx="4495238" cy="34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5191125</xdr:colOff>
      <xdr:row>14</xdr:row>
      <xdr:rowOff>500062</xdr:rowOff>
    </xdr:from>
    <xdr:to>
      <xdr:col>25</xdr:col>
      <xdr:colOff>545713</xdr:colOff>
      <xdr:row>14</xdr:row>
      <xdr:rowOff>3105777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E38B221-DA15-8B72-3956-CA7B37B0E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621000" y="42672000"/>
          <a:ext cx="13257143" cy="260190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</xdr:row>
      <xdr:rowOff>0</xdr:rowOff>
    </xdr:from>
    <xdr:to>
      <xdr:col>9</xdr:col>
      <xdr:colOff>3961905</xdr:colOff>
      <xdr:row>15</xdr:row>
      <xdr:rowOff>2459049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0315101-BD51-B395-DB6D-A99863810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429875" y="46101000"/>
          <a:ext cx="3961905" cy="24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5167312</xdr:colOff>
      <xdr:row>15</xdr:row>
      <xdr:rowOff>119063</xdr:rowOff>
    </xdr:from>
    <xdr:to>
      <xdr:col>25</xdr:col>
      <xdr:colOff>191740</xdr:colOff>
      <xdr:row>15</xdr:row>
      <xdr:rowOff>2799062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C795327-B6D9-4C86-2CCF-A4C8A6B6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597187" y="46220063"/>
          <a:ext cx="12931428" cy="268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166687</xdr:colOff>
      <xdr:row>16</xdr:row>
      <xdr:rowOff>119062</xdr:rowOff>
    </xdr:from>
    <xdr:to>
      <xdr:col>9</xdr:col>
      <xdr:colOff>4151449</xdr:colOff>
      <xdr:row>16</xdr:row>
      <xdr:rowOff>2458111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179749-5977-E17A-FE12-9F5873EC7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96687" y="49149000"/>
          <a:ext cx="3984762" cy="23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5786438</xdr:colOff>
      <xdr:row>16</xdr:row>
      <xdr:rowOff>23813</xdr:rowOff>
    </xdr:from>
    <xdr:to>
      <xdr:col>26</xdr:col>
      <xdr:colOff>77455</xdr:colOff>
      <xdr:row>16</xdr:row>
      <xdr:rowOff>2991434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23E934-0E46-5D1A-09BD-078117BFD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216438" y="49053751"/>
          <a:ext cx="12817142" cy="2956191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</xdr:colOff>
      <xdr:row>17</xdr:row>
      <xdr:rowOff>476250</xdr:rowOff>
    </xdr:from>
    <xdr:to>
      <xdr:col>9</xdr:col>
      <xdr:colOff>4628630</xdr:colOff>
      <xdr:row>17</xdr:row>
      <xdr:rowOff>2533392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6C4A70BE-F6A3-3DED-79E5-ADB1A4D7E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906250" y="52601813"/>
          <a:ext cx="4163810" cy="2068572"/>
        </a:xfrm>
        <a:prstGeom prst="rect">
          <a:avLst/>
        </a:prstGeom>
      </xdr:spPr>
    </xdr:pic>
    <xdr:clientData/>
  </xdr:twoCellAnchor>
  <xdr:twoCellAnchor editAs="oneCell">
    <xdr:from>
      <xdr:col>9</xdr:col>
      <xdr:colOff>5619750</xdr:colOff>
      <xdr:row>17</xdr:row>
      <xdr:rowOff>47625</xdr:rowOff>
    </xdr:from>
    <xdr:to>
      <xdr:col>26</xdr:col>
      <xdr:colOff>133626</xdr:colOff>
      <xdr:row>17</xdr:row>
      <xdr:rowOff>3030484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A118C59D-82E7-0FF9-B300-85BCF377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049750" y="52173188"/>
          <a:ext cx="13028571" cy="297142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</xdr:row>
      <xdr:rowOff>0</xdr:rowOff>
    </xdr:from>
    <xdr:ext cx="114300" cy="114300"/>
    <xdr:pic>
      <xdr:nvPicPr>
        <xdr:cNvPr id="15" name="Picture 14">
          <a:extLst>
            <a:ext uri="{FF2B5EF4-FFF2-40B4-BE49-F238E27FC236}">
              <a16:creationId xmlns:a16="http://schemas.microsoft.com/office/drawing/2014/main" id="{F3BE66EC-F515-4D3C-BA2D-B6B4992640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51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585107</xdr:colOff>
      <xdr:row>6</xdr:row>
      <xdr:rowOff>136072</xdr:rowOff>
    </xdr:from>
    <xdr:ext cx="4764899" cy="2556190"/>
    <xdr:pic>
      <xdr:nvPicPr>
        <xdr:cNvPr id="17" name="Picture 16">
          <a:extLst>
            <a:ext uri="{FF2B5EF4-FFF2-40B4-BE49-F238E27FC236}">
              <a16:creationId xmlns:a16="http://schemas.microsoft.com/office/drawing/2014/main" id="{385EE395-43F7-4D1D-8E21-9EE05441D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693652" y="12501254"/>
          <a:ext cx="4764899" cy="2556190"/>
        </a:xfrm>
        <a:prstGeom prst="rect">
          <a:avLst/>
        </a:prstGeom>
      </xdr:spPr>
    </xdr:pic>
    <xdr:clientData/>
  </xdr:oneCellAnchor>
  <xdr:oneCellAnchor>
    <xdr:from>
      <xdr:col>9</xdr:col>
      <xdr:colOff>4369798</xdr:colOff>
      <xdr:row>6</xdr:row>
      <xdr:rowOff>97855</xdr:rowOff>
    </xdr:from>
    <xdr:ext cx="9490731" cy="3229909"/>
    <xdr:pic>
      <xdr:nvPicPr>
        <xdr:cNvPr id="53" name="Picture 52">
          <a:extLst>
            <a:ext uri="{FF2B5EF4-FFF2-40B4-BE49-F238E27FC236}">
              <a16:creationId xmlns:a16="http://schemas.microsoft.com/office/drawing/2014/main" id="{A0D9B9C6-0C2B-44E2-BF56-D6387D6D9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90253" y="12463037"/>
          <a:ext cx="9490731" cy="3229909"/>
        </a:xfrm>
        <a:prstGeom prst="rect">
          <a:avLst/>
        </a:prstGeom>
      </xdr:spPr>
    </xdr:pic>
    <xdr:clientData/>
  </xdr:oneCellAnchor>
  <xdr:oneCellAnchor>
    <xdr:from>
      <xdr:col>19</xdr:col>
      <xdr:colOff>0</xdr:colOff>
      <xdr:row>6</xdr:row>
      <xdr:rowOff>0</xdr:rowOff>
    </xdr:from>
    <xdr:ext cx="12914278" cy="2933333"/>
    <xdr:pic>
      <xdr:nvPicPr>
        <xdr:cNvPr id="54" name="Picture 53">
          <a:extLst>
            <a:ext uri="{FF2B5EF4-FFF2-40B4-BE49-F238E27FC236}">
              <a16:creationId xmlns:a16="http://schemas.microsoft.com/office/drawing/2014/main" id="{FD332B00-D457-42CC-8E8F-5BBDF3C98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9002182" y="12365182"/>
          <a:ext cx="12914278" cy="2933333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27</xdr:row>
      <xdr:rowOff>0</xdr:rowOff>
    </xdr:from>
    <xdr:to>
      <xdr:col>5</xdr:col>
      <xdr:colOff>932638</xdr:colOff>
      <xdr:row>48</xdr:row>
      <xdr:rowOff>87026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BFF383-88B2-CD15-02B4-F6691F6B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4524375"/>
          <a:ext cx="6495238" cy="48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004834-D356-7CC3-8658-13DBCFD7A5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114300</xdr:colOff>
      <xdr:row>3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C313C4A-ADD4-249D-B796-0AD999A9C9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</xdr:colOff>
      <xdr:row>4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877357-9981-52F8-644B-088E087CE1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114300</xdr:colOff>
      <xdr:row>5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72D421-E0FF-6AFA-C127-B2A97CCB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43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011C72D-CAAD-E873-6CC2-B39393F1C9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24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</xdr:colOff>
      <xdr:row>7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0A733EB-01D4-4C3E-D091-493255569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</xdr:colOff>
      <xdr:row>8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EB8A43D-876A-E0CA-B989-4BDD4E93BC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17</xdr:col>
      <xdr:colOff>2854</xdr:colOff>
      <xdr:row>1</xdr:row>
      <xdr:rowOff>2454720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EB7208-AB86-5204-1D70-87E12B9E3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34850" y="990600"/>
          <a:ext cx="4876190" cy="24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</xdr:row>
      <xdr:rowOff>0</xdr:rowOff>
    </xdr:from>
    <xdr:ext cx="114300" cy="114300"/>
    <xdr:pic>
      <xdr:nvPicPr>
        <xdr:cNvPr id="11" name="Picture 10">
          <a:extLst>
            <a:ext uri="{FF2B5EF4-FFF2-40B4-BE49-F238E27FC236}">
              <a16:creationId xmlns:a16="http://schemas.microsoft.com/office/drawing/2014/main" id="{8E8C632C-6A7A-4EC8-A9F8-085C60BE8E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71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2</xdr:row>
      <xdr:rowOff>0</xdr:rowOff>
    </xdr:from>
    <xdr:ext cx="4851945" cy="2450910"/>
    <xdr:pic>
      <xdr:nvPicPr>
        <xdr:cNvPr id="12" name="Picture 11">
          <a:extLst>
            <a:ext uri="{FF2B5EF4-FFF2-40B4-BE49-F238E27FC236}">
              <a16:creationId xmlns:a16="http://schemas.microsoft.com/office/drawing/2014/main" id="{C1ECA1B2-CF83-494A-9CE2-7A4068422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40045" y="987136"/>
          <a:ext cx="4851945" cy="2450910"/>
        </a:xfrm>
        <a:prstGeom prst="rect">
          <a:avLst/>
        </a:prstGeom>
      </xdr:spPr>
    </xdr:pic>
    <xdr:clientData/>
  </xdr:oneCellAnchor>
  <xdr:twoCellAnchor editAs="oneCell">
    <xdr:from>
      <xdr:col>17</xdr:col>
      <xdr:colOff>432955</xdr:colOff>
      <xdr:row>1</xdr:row>
      <xdr:rowOff>467591</xdr:rowOff>
    </xdr:from>
    <xdr:to>
      <xdr:col>38</xdr:col>
      <xdr:colOff>174568</xdr:colOff>
      <xdr:row>1</xdr:row>
      <xdr:rowOff>1846638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7797D6D-4E58-3948-CBE2-1AE9EEA00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22091" y="1454727"/>
          <a:ext cx="12466667" cy="138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573405</xdr:colOff>
      <xdr:row>2</xdr:row>
      <xdr:rowOff>17318</xdr:rowOff>
    </xdr:from>
    <xdr:to>
      <xdr:col>37</xdr:col>
      <xdr:colOff>549980</xdr:colOff>
      <xdr:row>2</xdr:row>
      <xdr:rowOff>3164884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A5FEC36-ADDC-3F4A-F241-31DBEF0DF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68678" y="3844636"/>
          <a:ext cx="11485546" cy="314375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17</xdr:col>
      <xdr:colOff>131860</xdr:colOff>
      <xdr:row>3</xdr:row>
      <xdr:rowOff>2342856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3A32C7F-21F9-DE64-EF12-5C4C1AFC1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40045" y="7273636"/>
          <a:ext cx="4990476" cy="2352381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</xdr:row>
      <xdr:rowOff>0</xdr:rowOff>
    </xdr:from>
    <xdr:to>
      <xdr:col>40</xdr:col>
      <xdr:colOff>244471</xdr:colOff>
      <xdr:row>3</xdr:row>
      <xdr:rowOff>3920864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87610A4-84AE-00A8-938E-EDE2D1181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01409" y="7273636"/>
          <a:ext cx="12961905" cy="39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41</xdr:col>
      <xdr:colOff>341181</xdr:colOff>
      <xdr:row>4</xdr:row>
      <xdr:rowOff>4020954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46B028D-00FD-23C3-45DB-101FCB02F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249900" y="12001500"/>
          <a:ext cx="13752381" cy="40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</xdr:row>
      <xdr:rowOff>0</xdr:rowOff>
    </xdr:from>
    <xdr:to>
      <xdr:col>19</xdr:col>
      <xdr:colOff>174553</xdr:colOff>
      <xdr:row>5</xdr:row>
      <xdr:rowOff>4251429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F42C97D-C4DA-7F32-47A7-709B3BE5C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763500" y="16668750"/>
          <a:ext cx="5657143" cy="424761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</xdr:row>
      <xdr:rowOff>0</xdr:rowOff>
    </xdr:from>
    <xdr:to>
      <xdr:col>43</xdr:col>
      <xdr:colOff>493486</xdr:colOff>
      <xdr:row>5</xdr:row>
      <xdr:rowOff>3908572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D73802B-E18D-A4F2-2A3D-059E4FC21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859500" y="16668750"/>
          <a:ext cx="14514286" cy="39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6</xdr:row>
      <xdr:rowOff>457200</xdr:rowOff>
    </xdr:from>
    <xdr:to>
      <xdr:col>17</xdr:col>
      <xdr:colOff>231855</xdr:colOff>
      <xdr:row>6</xdr:row>
      <xdr:rowOff>3523865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EE5953E-FA9C-EA2A-2228-8D14F0A5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20650" y="21412200"/>
          <a:ext cx="4441905" cy="30742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</xdr:row>
      <xdr:rowOff>0</xdr:rowOff>
    </xdr:from>
    <xdr:to>
      <xdr:col>41</xdr:col>
      <xdr:colOff>93638</xdr:colOff>
      <xdr:row>6</xdr:row>
      <xdr:rowOff>4059049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381DBFD-F16B-2E5D-45F2-84B5C299E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859500" y="20955000"/>
          <a:ext cx="12895238" cy="40476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</xdr:row>
      <xdr:rowOff>152400</xdr:rowOff>
    </xdr:from>
    <xdr:to>
      <xdr:col>20</xdr:col>
      <xdr:colOff>494476</xdr:colOff>
      <xdr:row>7</xdr:row>
      <xdr:rowOff>3483829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CCA6A17-E52E-0677-2459-8E8735E84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763500" y="25507950"/>
          <a:ext cx="6590476" cy="332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43</xdr:col>
      <xdr:colOff>188876</xdr:colOff>
      <xdr:row>7</xdr:row>
      <xdr:rowOff>4022858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B5126DF-1C3D-0691-B25A-05886C57A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078700" y="25355550"/>
          <a:ext cx="12990476" cy="401904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18</xdr:col>
      <xdr:colOff>456609</xdr:colOff>
      <xdr:row>8</xdr:row>
      <xdr:rowOff>3314286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5065AD4-0A58-7324-C392-4247D9309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73100" y="29889450"/>
          <a:ext cx="4723809" cy="3314286"/>
        </a:xfrm>
        <a:prstGeom prst="rect">
          <a:avLst/>
        </a:prstGeom>
      </xdr:spPr>
    </xdr:pic>
    <xdr:clientData/>
  </xdr:twoCellAnchor>
  <xdr:twoCellAnchor editAs="oneCell">
    <xdr:from>
      <xdr:col>21</xdr:col>
      <xdr:colOff>228600</xdr:colOff>
      <xdr:row>7</xdr:row>
      <xdr:rowOff>4419600</xdr:rowOff>
    </xdr:from>
    <xdr:to>
      <xdr:col>41</xdr:col>
      <xdr:colOff>214</xdr:colOff>
      <xdr:row>9</xdr:row>
      <xdr:rowOff>35619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814CB2E-87C9-79D6-9A11-47C07A2B8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697700" y="29775150"/>
          <a:ext cx="11961800" cy="3617019"/>
        </a:xfrm>
        <a:prstGeom prst="rect">
          <a:avLst/>
        </a:prstGeom>
      </xdr:spPr>
    </xdr:pic>
    <xdr:clientData/>
  </xdr:twoCellAnchor>
  <xdr:twoCellAnchor editAs="oneCell">
    <xdr:from>
      <xdr:col>10</xdr:col>
      <xdr:colOff>166686</xdr:colOff>
      <xdr:row>4</xdr:row>
      <xdr:rowOff>386715</xdr:rowOff>
    </xdr:from>
    <xdr:to>
      <xdr:col>18</xdr:col>
      <xdr:colOff>474343</xdr:colOff>
      <xdr:row>4</xdr:row>
      <xdr:rowOff>4094165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EC8BB12-480F-0646-CA9F-231644CBA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953999" y="12412028"/>
          <a:ext cx="5254942" cy="37226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1</xdr:row>
      <xdr:rowOff>7620</xdr:rowOff>
    </xdr:from>
    <xdr:to>
      <xdr:col>14</xdr:col>
      <xdr:colOff>132957</xdr:colOff>
      <xdr:row>5</xdr:row>
      <xdr:rowOff>256957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1D7310-626E-1B69-06D9-4BF7FFDB9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38260" y="998220"/>
          <a:ext cx="3142857" cy="1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B69FDF-B5AF-FE33-1BF4-273A7AEDB5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ED2972-231B-A357-6AD2-FEF452F619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403860</xdr:colOff>
      <xdr:row>0</xdr:row>
      <xdr:rowOff>655320</xdr:rowOff>
    </xdr:from>
    <xdr:to>
      <xdr:col>33</xdr:col>
      <xdr:colOff>2565</xdr:colOff>
      <xdr:row>5</xdr:row>
      <xdr:rowOff>361676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F5AE429-D2D2-E92F-C6C2-C0993CEA5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71220" y="655320"/>
          <a:ext cx="9961905" cy="21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16</xdr:col>
      <xdr:colOff>551848</xdr:colOff>
      <xdr:row>23</xdr:row>
      <xdr:rowOff>24349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28BB546-B282-BB21-074B-7C257814F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00160" y="2857500"/>
          <a:ext cx="4819048" cy="3323809"/>
        </a:xfrm>
        <a:prstGeom prst="rect">
          <a:avLst/>
        </a:prstGeom>
      </xdr:spPr>
    </xdr:pic>
    <xdr:clientData/>
  </xdr:twoCellAnchor>
  <xdr:twoCellAnchor editAs="oneCell">
    <xdr:from>
      <xdr:col>17</xdr:col>
      <xdr:colOff>53340</xdr:colOff>
      <xdr:row>6</xdr:row>
      <xdr:rowOff>220980</xdr:rowOff>
    </xdr:from>
    <xdr:to>
      <xdr:col>34</xdr:col>
      <xdr:colOff>232997</xdr:colOff>
      <xdr:row>14</xdr:row>
      <xdr:rowOff>110297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E7DC8DC-6F1D-D0A2-08E6-7F05047F1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30300" y="3078480"/>
          <a:ext cx="10542857" cy="154285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0</xdr:col>
      <xdr:colOff>114300</xdr:colOff>
      <xdr:row>6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657097-C2DB-0ED6-5E3E-8BB4536FA4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88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114300</xdr:colOff>
      <xdr:row>15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B47145-688C-D26D-DEEB-C9E734BED6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68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114300</xdr:colOff>
      <xdr:row>20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BD9B4AC-BC51-10B8-9C08-474448C60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49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114300</xdr:colOff>
      <xdr:row>25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42BAB5-E05E-EC53-B478-D62CF7166A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30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114300</xdr:colOff>
      <xdr:row>30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AFCF94-288E-90E4-224D-4C7E791D75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114300</xdr:colOff>
      <xdr:row>45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5D96472-DF79-2D49-A160-68DB77AB66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93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114300</xdr:colOff>
      <xdr:row>50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51370DD-F627-841B-7CA3-54ACCD246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774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114300</xdr:colOff>
      <xdr:row>55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9B09471-DA24-8753-D8F5-3E86C4B5F9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755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114300</xdr:colOff>
      <xdr:row>70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0E7781-21B3-E668-9E52-2CC87A080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736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114300</xdr:colOff>
      <xdr:row>75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CD12CDD-E55D-B0AE-F1EE-40B26806B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71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114300</xdr:colOff>
      <xdr:row>80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C2F260C-72F4-19F8-A9B6-B0D8EA28C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699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114300</xdr:colOff>
      <xdr:row>85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C508E6-2FE5-DB07-68C4-5828B8C1C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680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114300</xdr:colOff>
      <xdr:row>90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87159B-3567-E9BE-EDEC-401EB8F0B8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6616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114300</xdr:colOff>
      <xdr:row>95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BF0317-5EB3-B573-8C5A-E89EDBF435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642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114300</xdr:colOff>
      <xdr:row>100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397435-A2C5-0812-C29F-AE3A08BDB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114300</xdr:colOff>
      <xdr:row>105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F42531E-CDFF-1195-B57D-ED5C8A0FC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605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99060</xdr:colOff>
      <xdr:row>0</xdr:row>
      <xdr:rowOff>699264</xdr:rowOff>
    </xdr:from>
    <xdr:to>
      <xdr:col>13</xdr:col>
      <xdr:colOff>374703</xdr:colOff>
      <xdr:row>5</xdr:row>
      <xdr:rowOff>351967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D9062CC-E7F9-8B10-29FE-A3B2B57C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80320" y="699264"/>
          <a:ext cx="2714043" cy="2136823"/>
        </a:xfrm>
        <a:prstGeom prst="rect">
          <a:avLst/>
        </a:prstGeom>
      </xdr:spPr>
    </xdr:pic>
    <xdr:clientData/>
  </xdr:twoCellAnchor>
  <xdr:twoCellAnchor editAs="oneCell">
    <xdr:from>
      <xdr:col>13</xdr:col>
      <xdr:colOff>334192</xdr:colOff>
      <xdr:row>0</xdr:row>
      <xdr:rowOff>30480</xdr:rowOff>
    </xdr:from>
    <xdr:to>
      <xdr:col>30</xdr:col>
      <xdr:colOff>228135</xdr:colOff>
      <xdr:row>4</xdr:row>
      <xdr:rowOff>316474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090B71F-C7F7-DD17-9154-872A08023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63649" y="30480"/>
          <a:ext cx="10257143" cy="2386937"/>
        </a:xfrm>
        <a:prstGeom prst="rect">
          <a:avLst/>
        </a:prstGeom>
      </xdr:spPr>
    </xdr:pic>
    <xdr:clientData/>
  </xdr:twoCellAnchor>
  <xdr:twoCellAnchor editAs="oneCell">
    <xdr:from>
      <xdr:col>9</xdr:col>
      <xdr:colOff>97972</xdr:colOff>
      <xdr:row>5</xdr:row>
      <xdr:rowOff>302906</xdr:rowOff>
    </xdr:from>
    <xdr:to>
      <xdr:col>14</xdr:col>
      <xdr:colOff>516305</xdr:colOff>
      <xdr:row>10</xdr:row>
      <xdr:rowOff>756046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4BB9440-3F6F-47FE-D9C1-597C6894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89029" y="2773963"/>
          <a:ext cx="3466333" cy="2303712"/>
        </a:xfrm>
        <a:prstGeom prst="rect">
          <a:avLst/>
        </a:prstGeom>
      </xdr:spPr>
    </xdr:pic>
    <xdr:clientData/>
  </xdr:twoCellAnchor>
  <xdr:twoCellAnchor editAs="oneCell">
    <xdr:from>
      <xdr:col>14</xdr:col>
      <xdr:colOff>562960</xdr:colOff>
      <xdr:row>6</xdr:row>
      <xdr:rowOff>21772</xdr:rowOff>
    </xdr:from>
    <xdr:to>
      <xdr:col>27</xdr:col>
      <xdr:colOff>140199</xdr:colOff>
      <xdr:row>10</xdr:row>
      <xdr:rowOff>783771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42225CE-13BF-F788-99E7-96236822F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02017" y="2862943"/>
          <a:ext cx="7502039" cy="22424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</xdr:row>
      <xdr:rowOff>0</xdr:rowOff>
    </xdr:from>
    <xdr:to>
      <xdr:col>15</xdr:col>
      <xdr:colOff>75269</xdr:colOff>
      <xdr:row>19</xdr:row>
      <xdr:rowOff>1628247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BAF2A37-D74F-06E4-F4E3-7C9543A8A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091057" y="5203371"/>
          <a:ext cx="3732869" cy="3102429"/>
        </a:xfrm>
        <a:prstGeom prst="rect">
          <a:avLst/>
        </a:prstGeom>
      </xdr:spPr>
    </xdr:pic>
    <xdr:clientData/>
  </xdr:twoCellAnchor>
  <xdr:twoCellAnchor editAs="oneCell">
    <xdr:from>
      <xdr:col>16</xdr:col>
      <xdr:colOff>76200</xdr:colOff>
      <xdr:row>15</xdr:row>
      <xdr:rowOff>225358</xdr:rowOff>
    </xdr:from>
    <xdr:to>
      <xdr:col>24</xdr:col>
      <xdr:colOff>183762</xdr:colOff>
      <xdr:row>19</xdr:row>
      <xdr:rowOff>1472418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79122BF-4531-D12D-539F-0053B89E6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434457" y="5428729"/>
          <a:ext cx="4984362" cy="2721242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20</xdr:row>
      <xdr:rowOff>204273</xdr:rowOff>
    </xdr:from>
    <xdr:to>
      <xdr:col>15</xdr:col>
      <xdr:colOff>46709</xdr:colOff>
      <xdr:row>24</xdr:row>
      <xdr:rowOff>685309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49763D9-C657-6F3F-B945-D7350C8C6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058400" y="8833923"/>
          <a:ext cx="3742409" cy="2005036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190500</xdr:colOff>
      <xdr:row>19</xdr:row>
      <xdr:rowOff>1695450</xdr:rowOff>
    </xdr:from>
    <xdr:to>
      <xdr:col>33</xdr:col>
      <xdr:colOff>141586</xdr:colOff>
      <xdr:row>24</xdr:row>
      <xdr:rowOff>961700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931ABE8-CF48-36BB-F251-C8DB30A60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554200" y="8515350"/>
          <a:ext cx="10314286" cy="2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491490</xdr:colOff>
      <xdr:row>24</xdr:row>
      <xdr:rowOff>1088709</xdr:rowOff>
    </xdr:from>
    <xdr:to>
      <xdr:col>17</xdr:col>
      <xdr:colOff>80876</xdr:colOff>
      <xdr:row>29</xdr:row>
      <xdr:rowOff>652907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B4F18E6-2DF2-FDCB-27BB-C92A71374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963150" y="11116629"/>
          <a:ext cx="5075786" cy="2467418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</xdr:colOff>
      <xdr:row>24</xdr:row>
      <xdr:rowOff>1134403</xdr:rowOff>
    </xdr:from>
    <xdr:to>
      <xdr:col>29</xdr:col>
      <xdr:colOff>246257</xdr:colOff>
      <xdr:row>29</xdr:row>
      <xdr:rowOff>1005321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A7FA990-AF21-4C4E-B222-EFA080B9D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049500" y="11288053"/>
          <a:ext cx="7485257" cy="2789378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533401</xdr:colOff>
      <xdr:row>30</xdr:row>
      <xdr:rowOff>0</xdr:rowOff>
    </xdr:from>
    <xdr:to>
      <xdr:col>21</xdr:col>
      <xdr:colOff>381001</xdr:colOff>
      <xdr:row>34</xdr:row>
      <xdr:rowOff>1816127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33157F5-91B3-E943-EF64-BDC19FB71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629901" y="14497050"/>
          <a:ext cx="7162800" cy="334012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30</xdr:row>
      <xdr:rowOff>0</xdr:rowOff>
    </xdr:from>
    <xdr:to>
      <xdr:col>37</xdr:col>
      <xdr:colOff>122514</xdr:colOff>
      <xdr:row>34</xdr:row>
      <xdr:rowOff>676000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E0D432A-2916-C33A-4796-78AD8D828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802100" y="14497050"/>
          <a:ext cx="10485714" cy="22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35</xdr:row>
      <xdr:rowOff>0</xdr:rowOff>
    </xdr:from>
    <xdr:ext cx="114300" cy="114300"/>
    <xdr:pic>
      <xdr:nvPicPr>
        <xdr:cNvPr id="30" name="Picture 29">
          <a:extLst>
            <a:ext uri="{FF2B5EF4-FFF2-40B4-BE49-F238E27FC236}">
              <a16:creationId xmlns:a16="http://schemas.microsoft.com/office/drawing/2014/main" id="{B94CC28F-670E-469F-B7B9-9AC4B0EC0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970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533401</xdr:colOff>
      <xdr:row>35</xdr:row>
      <xdr:rowOff>0</xdr:rowOff>
    </xdr:from>
    <xdr:ext cx="7162800" cy="3340127"/>
    <xdr:pic>
      <xdr:nvPicPr>
        <xdr:cNvPr id="31" name="Picture 30">
          <a:extLst>
            <a:ext uri="{FF2B5EF4-FFF2-40B4-BE49-F238E27FC236}">
              <a16:creationId xmlns:a16="http://schemas.microsoft.com/office/drawing/2014/main" id="{A3A40F49-2679-4A12-BAB4-BE71D327A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629901" y="14497050"/>
          <a:ext cx="7162800" cy="3340127"/>
        </a:xfrm>
        <a:prstGeom prst="rect">
          <a:avLst/>
        </a:prstGeom>
      </xdr:spPr>
    </xdr:pic>
    <xdr:clientData/>
  </xdr:oneCellAnchor>
  <xdr:oneCellAnchor>
    <xdr:from>
      <xdr:col>20</xdr:col>
      <xdr:colOff>0</xdr:colOff>
      <xdr:row>35</xdr:row>
      <xdr:rowOff>0</xdr:rowOff>
    </xdr:from>
    <xdr:ext cx="10485714" cy="2200000"/>
    <xdr:pic>
      <xdr:nvPicPr>
        <xdr:cNvPr id="32" name="Picture 31">
          <a:extLst>
            <a:ext uri="{FF2B5EF4-FFF2-40B4-BE49-F238E27FC236}">
              <a16:creationId xmlns:a16="http://schemas.microsoft.com/office/drawing/2014/main" id="{2A4B053D-644A-4CAD-9A16-76C81770A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802100" y="14497050"/>
          <a:ext cx="10485714" cy="2200000"/>
        </a:xfrm>
        <a:prstGeom prst="rect">
          <a:avLst/>
        </a:prstGeom>
      </xdr:spPr>
    </xdr:pic>
    <xdr:clientData/>
  </xdr:oneCellAnchor>
  <xdr:twoCellAnchor editAs="oneCell">
    <xdr:from>
      <xdr:col>10</xdr:col>
      <xdr:colOff>0</xdr:colOff>
      <xdr:row>45</xdr:row>
      <xdr:rowOff>1</xdr:rowOff>
    </xdr:from>
    <xdr:to>
      <xdr:col>20</xdr:col>
      <xdr:colOff>423068</xdr:colOff>
      <xdr:row>49</xdr:row>
      <xdr:rowOff>2114551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A55274E-2511-8FA1-2715-0731C59C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706100" y="22231351"/>
          <a:ext cx="6519068" cy="36385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46</xdr:row>
      <xdr:rowOff>0</xdr:rowOff>
    </xdr:from>
    <xdr:to>
      <xdr:col>40</xdr:col>
      <xdr:colOff>36800</xdr:colOff>
      <xdr:row>49</xdr:row>
      <xdr:rowOff>2142714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D263CCB-EADB-0640-0F59-3BB24ABFE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630900" y="22612350"/>
          <a:ext cx="10400000" cy="3285714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49</xdr:row>
      <xdr:rowOff>2530856</xdr:rowOff>
    </xdr:from>
    <xdr:to>
      <xdr:col>19</xdr:col>
      <xdr:colOff>322819</xdr:colOff>
      <xdr:row>54</xdr:row>
      <xdr:rowOff>1624399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407DC0A-EEAB-C390-210F-9B65C7F6B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63250" y="26286206"/>
          <a:ext cx="5752069" cy="3155003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571500</xdr:colOff>
      <xdr:row>49</xdr:row>
      <xdr:rowOff>2420702</xdr:rowOff>
    </xdr:from>
    <xdr:to>
      <xdr:col>38</xdr:col>
      <xdr:colOff>65350</xdr:colOff>
      <xdr:row>54</xdr:row>
      <xdr:rowOff>1719699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F19EE1F-88DB-11EC-8CB4-118006026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202400" y="26176052"/>
          <a:ext cx="8637850" cy="3360457"/>
        </a:xfrm>
        <a:prstGeom prst="rect">
          <a:avLst/>
        </a:prstGeom>
      </xdr:spPr>
    </xdr:pic>
    <xdr:clientData/>
  </xdr:twoCellAnchor>
  <xdr:twoCellAnchor editAs="oneCell">
    <xdr:from>
      <xdr:col>10</xdr:col>
      <xdr:colOff>48381</xdr:colOff>
      <xdr:row>55</xdr:row>
      <xdr:rowOff>31624</xdr:rowOff>
    </xdr:from>
    <xdr:to>
      <xdr:col>20</xdr:col>
      <xdr:colOff>571212</xdr:colOff>
      <xdr:row>59</xdr:row>
      <xdr:rowOff>1163293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5715335-BC5E-90E2-86FA-DC6EDF500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16381" y="29846386"/>
          <a:ext cx="6570450" cy="2631478"/>
        </a:xfrm>
        <a:prstGeom prst="rect">
          <a:avLst/>
        </a:prstGeom>
      </xdr:spPr>
    </xdr:pic>
    <xdr:clientData/>
  </xdr:twoCellAnchor>
  <xdr:twoCellAnchor editAs="oneCell">
    <xdr:from>
      <xdr:col>23</xdr:col>
      <xdr:colOff>29936</xdr:colOff>
      <xdr:row>54</xdr:row>
      <xdr:rowOff>2198225</xdr:rowOff>
    </xdr:from>
    <xdr:to>
      <xdr:col>37</xdr:col>
      <xdr:colOff>538141</xdr:colOff>
      <xdr:row>59</xdr:row>
      <xdr:rowOff>2040553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ABDF003-7663-1138-DB9B-7E3F6FEC5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559841" y="29811654"/>
          <a:ext cx="8974871" cy="354347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60</xdr:row>
      <xdr:rowOff>0</xdr:rowOff>
    </xdr:from>
    <xdr:ext cx="114300" cy="114300"/>
    <xdr:pic>
      <xdr:nvPicPr>
        <xdr:cNvPr id="39" name="Picture 38">
          <a:extLst>
            <a:ext uri="{FF2B5EF4-FFF2-40B4-BE49-F238E27FC236}">
              <a16:creationId xmlns:a16="http://schemas.microsoft.com/office/drawing/2014/main" id="{6D210DEB-B63E-4F45-BAD7-BEA8DFDFB9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0418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48381</xdr:colOff>
      <xdr:row>60</xdr:row>
      <xdr:rowOff>31624</xdr:rowOff>
    </xdr:from>
    <xdr:ext cx="6618831" cy="2655669"/>
    <xdr:pic>
      <xdr:nvPicPr>
        <xdr:cNvPr id="40" name="Picture 39">
          <a:extLst>
            <a:ext uri="{FF2B5EF4-FFF2-40B4-BE49-F238E27FC236}">
              <a16:creationId xmlns:a16="http://schemas.microsoft.com/office/drawing/2014/main" id="{B589DE39-6BC0-43C6-898F-B040B9A6E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54481" y="30073474"/>
          <a:ext cx="6618831" cy="2655669"/>
        </a:xfrm>
        <a:prstGeom prst="rect">
          <a:avLst/>
        </a:prstGeom>
      </xdr:spPr>
    </xdr:pic>
    <xdr:clientData/>
  </xdr:oneCellAnchor>
  <xdr:oneCellAnchor>
    <xdr:from>
      <xdr:col>23</xdr:col>
      <xdr:colOff>29936</xdr:colOff>
      <xdr:row>59</xdr:row>
      <xdr:rowOff>2198225</xdr:rowOff>
    </xdr:from>
    <xdr:ext cx="9042605" cy="3576129"/>
    <xdr:pic>
      <xdr:nvPicPr>
        <xdr:cNvPr id="41" name="Picture 40">
          <a:extLst>
            <a:ext uri="{FF2B5EF4-FFF2-40B4-BE49-F238E27FC236}">
              <a16:creationId xmlns:a16="http://schemas.microsoft.com/office/drawing/2014/main" id="{23DF0E38-3924-44FD-B07C-EEB8F34D4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660836" y="30030275"/>
          <a:ext cx="9042605" cy="357612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114300" cy="114300"/>
    <xdr:pic>
      <xdr:nvPicPr>
        <xdr:cNvPr id="42" name="Picture 41">
          <a:extLst>
            <a:ext uri="{FF2B5EF4-FFF2-40B4-BE49-F238E27FC236}">
              <a16:creationId xmlns:a16="http://schemas.microsoft.com/office/drawing/2014/main" id="{B77AA61C-3713-414C-9A6A-E436C09CE7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8137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48381</xdr:colOff>
      <xdr:row>65</xdr:row>
      <xdr:rowOff>31624</xdr:rowOff>
    </xdr:from>
    <xdr:ext cx="6618831" cy="2655669"/>
    <xdr:pic>
      <xdr:nvPicPr>
        <xdr:cNvPr id="43" name="Picture 42">
          <a:extLst>
            <a:ext uri="{FF2B5EF4-FFF2-40B4-BE49-F238E27FC236}">
              <a16:creationId xmlns:a16="http://schemas.microsoft.com/office/drawing/2014/main" id="{9CBFA12D-5E0B-40B2-AA1A-2532AB26A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54481" y="33845374"/>
          <a:ext cx="6618831" cy="2655669"/>
        </a:xfrm>
        <a:prstGeom prst="rect">
          <a:avLst/>
        </a:prstGeom>
      </xdr:spPr>
    </xdr:pic>
    <xdr:clientData/>
  </xdr:oneCellAnchor>
  <xdr:oneCellAnchor>
    <xdr:from>
      <xdr:col>23</xdr:col>
      <xdr:colOff>29936</xdr:colOff>
      <xdr:row>64</xdr:row>
      <xdr:rowOff>2198225</xdr:rowOff>
    </xdr:from>
    <xdr:ext cx="9042605" cy="3576129"/>
    <xdr:pic>
      <xdr:nvPicPr>
        <xdr:cNvPr id="44" name="Picture 43">
          <a:extLst>
            <a:ext uri="{FF2B5EF4-FFF2-40B4-BE49-F238E27FC236}">
              <a16:creationId xmlns:a16="http://schemas.microsoft.com/office/drawing/2014/main" id="{58BE979B-6105-49F1-9FF6-A02B5168D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660836" y="33764075"/>
          <a:ext cx="9042605" cy="3576129"/>
        </a:xfrm>
        <a:prstGeom prst="rect">
          <a:avLst/>
        </a:prstGeom>
      </xdr:spPr>
    </xdr:pic>
    <xdr:clientData/>
  </xdr:oneCellAnchor>
  <xdr:twoCellAnchor editAs="oneCell">
    <xdr:from>
      <xdr:col>10</xdr:col>
      <xdr:colOff>304800</xdr:colOff>
      <xdr:row>69</xdr:row>
      <xdr:rowOff>1828801</xdr:rowOff>
    </xdr:from>
    <xdr:to>
      <xdr:col>20</xdr:col>
      <xdr:colOff>156184</xdr:colOff>
      <xdr:row>74</xdr:row>
      <xdr:rowOff>1009652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A263BD0-CAB6-D300-BAE9-F6D0AFCB8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010900" y="40938451"/>
          <a:ext cx="5947384" cy="2952750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70</xdr:row>
      <xdr:rowOff>38100</xdr:rowOff>
    </xdr:from>
    <xdr:to>
      <xdr:col>41</xdr:col>
      <xdr:colOff>484371</xdr:colOff>
      <xdr:row>74</xdr:row>
      <xdr:rowOff>342671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97E261-F3D7-7B8B-4CC5-12C5EBE67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859500" y="41395650"/>
          <a:ext cx="11228571" cy="1828571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</xdr:colOff>
      <xdr:row>74</xdr:row>
      <xdr:rowOff>1752600</xdr:rowOff>
    </xdr:from>
    <xdr:to>
      <xdr:col>17</xdr:col>
      <xdr:colOff>532783</xdr:colOff>
      <xdr:row>79</xdr:row>
      <xdr:rowOff>1180698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4FD63EC-559B-3033-B23A-F24EFD0A8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572750" y="44634150"/>
          <a:ext cx="4933333" cy="3219048"/>
        </a:xfrm>
        <a:prstGeom prst="rect">
          <a:avLst/>
        </a:prstGeom>
      </xdr:spPr>
    </xdr:pic>
    <xdr:clientData/>
  </xdr:twoCellAnchor>
  <xdr:twoCellAnchor editAs="oneCell">
    <xdr:from>
      <xdr:col>18</xdr:col>
      <xdr:colOff>495300</xdr:colOff>
      <xdr:row>74</xdr:row>
      <xdr:rowOff>1924050</xdr:rowOff>
    </xdr:from>
    <xdr:to>
      <xdr:col>35</xdr:col>
      <xdr:colOff>484481</xdr:colOff>
      <xdr:row>79</xdr:row>
      <xdr:rowOff>1533100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1C96D98-A4A0-B33C-133E-CCE373504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078200" y="44805600"/>
          <a:ext cx="10352381" cy="34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80</xdr:row>
      <xdr:rowOff>0</xdr:rowOff>
    </xdr:from>
    <xdr:ext cx="114300" cy="114300"/>
    <xdr:pic>
      <xdr:nvPicPr>
        <xdr:cNvPr id="49" name="Picture 48">
          <a:extLst>
            <a:ext uri="{FF2B5EF4-FFF2-40B4-BE49-F238E27FC236}">
              <a16:creationId xmlns:a16="http://schemas.microsoft.com/office/drawing/2014/main" id="{65640C8D-F8B4-4774-9A8B-F77072E503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1485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9</xdr:col>
      <xdr:colOff>228600</xdr:colOff>
      <xdr:row>79</xdr:row>
      <xdr:rowOff>1481667</xdr:rowOff>
    </xdr:from>
    <xdr:to>
      <xdr:col>18</xdr:col>
      <xdr:colOff>37114</xdr:colOff>
      <xdr:row>83</xdr:row>
      <xdr:rowOff>294754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A5CF67A4-34B7-B6D2-A366-73EEAA5FD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325100" y="48154167"/>
          <a:ext cx="5294914" cy="2794538"/>
        </a:xfrm>
        <a:prstGeom prst="rect">
          <a:avLst/>
        </a:prstGeom>
      </xdr:spPr>
    </xdr:pic>
    <xdr:clientData/>
  </xdr:twoCellAnchor>
  <xdr:twoCellAnchor editAs="oneCell">
    <xdr:from>
      <xdr:col>19</xdr:col>
      <xdr:colOff>171450</xdr:colOff>
      <xdr:row>79</xdr:row>
      <xdr:rowOff>2057400</xdr:rowOff>
    </xdr:from>
    <xdr:to>
      <xdr:col>37</xdr:col>
      <xdr:colOff>198650</xdr:colOff>
      <xdr:row>83</xdr:row>
      <xdr:rowOff>285473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A94AD61-3D4D-B329-CE04-B92B43C98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363950" y="48729900"/>
          <a:ext cx="11000000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84</xdr:row>
      <xdr:rowOff>956588</xdr:rowOff>
    </xdr:from>
    <xdr:to>
      <xdr:col>18</xdr:col>
      <xdr:colOff>503926</xdr:colOff>
      <xdr:row>89</xdr:row>
      <xdr:rowOff>313829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0A35D51-3271-9E7F-2541-54E7DD6D0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248900" y="51991538"/>
          <a:ext cx="5837926" cy="3224391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476250</xdr:colOff>
      <xdr:row>84</xdr:row>
      <xdr:rowOff>2133600</xdr:rowOff>
    </xdr:from>
    <xdr:to>
      <xdr:col>37</xdr:col>
      <xdr:colOff>389240</xdr:colOff>
      <xdr:row>89</xdr:row>
      <xdr:rowOff>380736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9A812AF3-2A03-7E0C-1903-C5D3B68C3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278350" y="53168550"/>
          <a:ext cx="10276190" cy="21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89</xdr:row>
      <xdr:rowOff>518174</xdr:rowOff>
    </xdr:from>
    <xdr:to>
      <xdr:col>18</xdr:col>
      <xdr:colOff>94307</xdr:colOff>
      <xdr:row>94</xdr:row>
      <xdr:rowOff>447152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D1A7BCD-C419-3253-70C8-6A739EAEE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34600" y="55420274"/>
          <a:ext cx="5542607" cy="3072228"/>
        </a:xfrm>
        <a:prstGeom prst="rect">
          <a:avLst/>
        </a:prstGeom>
      </xdr:spPr>
    </xdr:pic>
    <xdr:clientData/>
  </xdr:twoCellAnchor>
  <xdr:twoCellAnchor editAs="oneCell">
    <xdr:from>
      <xdr:col>19</xdr:col>
      <xdr:colOff>135082</xdr:colOff>
      <xdr:row>89</xdr:row>
      <xdr:rowOff>1394113</xdr:rowOff>
    </xdr:from>
    <xdr:to>
      <xdr:col>36</xdr:col>
      <xdr:colOff>486168</xdr:colOff>
      <xdr:row>93</xdr:row>
      <xdr:rowOff>261299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19A26D4-A8F3-9C49-F31E-C605B1408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317191" y="55814768"/>
          <a:ext cx="10714286" cy="1610386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94</xdr:row>
      <xdr:rowOff>928994</xdr:rowOff>
    </xdr:from>
    <xdr:to>
      <xdr:col>18</xdr:col>
      <xdr:colOff>322852</xdr:colOff>
      <xdr:row>99</xdr:row>
      <xdr:rowOff>647173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CBA4D4D-58C2-BE9F-0D47-E3070A961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91750" y="58974344"/>
          <a:ext cx="5714002" cy="3013829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94</xdr:row>
      <xdr:rowOff>1143000</xdr:rowOff>
    </xdr:from>
    <xdr:to>
      <xdr:col>39</xdr:col>
      <xdr:colOff>93857</xdr:colOff>
      <xdr:row>99</xdr:row>
      <xdr:rowOff>523540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DC0EA899-0E60-21CD-E33F-2464E75F7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335500" y="59188350"/>
          <a:ext cx="11142857" cy="2676190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99</xdr:row>
      <xdr:rowOff>885042</xdr:rowOff>
    </xdr:from>
    <xdr:to>
      <xdr:col>16</xdr:col>
      <xdr:colOff>389583</xdr:colOff>
      <xdr:row>104</xdr:row>
      <xdr:rowOff>542374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4CB0A3C-2470-F2D6-5340-2CDA7A11C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001250" y="62226042"/>
          <a:ext cx="4752033" cy="2781532"/>
        </a:xfrm>
        <a:prstGeom prst="rect">
          <a:avLst/>
        </a:prstGeom>
      </xdr:spPr>
    </xdr:pic>
    <xdr:clientData/>
  </xdr:twoCellAnchor>
  <xdr:twoCellAnchor editAs="oneCell">
    <xdr:from>
      <xdr:col>20</xdr:col>
      <xdr:colOff>247650</xdr:colOff>
      <xdr:row>99</xdr:row>
      <xdr:rowOff>990600</xdr:rowOff>
    </xdr:from>
    <xdr:to>
      <xdr:col>37</xdr:col>
      <xdr:colOff>455878</xdr:colOff>
      <xdr:row>104</xdr:row>
      <xdr:rowOff>114019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9949DAA-B11D-70F0-9D1D-BE62CD456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049750" y="62331600"/>
          <a:ext cx="10571428" cy="2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104</xdr:row>
      <xdr:rowOff>590550</xdr:rowOff>
    </xdr:from>
    <xdr:to>
      <xdr:col>20</xdr:col>
      <xdr:colOff>199823</xdr:colOff>
      <xdr:row>119</xdr:row>
      <xdr:rowOff>68056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AC28914-E2B3-7A6B-483F-66040153F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591800" y="65055750"/>
          <a:ext cx="6410123" cy="3135106"/>
        </a:xfrm>
        <a:prstGeom prst="rect">
          <a:avLst/>
        </a:prstGeom>
      </xdr:spPr>
    </xdr:pic>
    <xdr:clientData/>
  </xdr:twoCellAnchor>
  <xdr:twoCellAnchor editAs="oneCell">
    <xdr:from>
      <xdr:col>22</xdr:col>
      <xdr:colOff>114300</xdr:colOff>
      <xdr:row>105</xdr:row>
      <xdr:rowOff>171450</xdr:rowOff>
    </xdr:from>
    <xdr:to>
      <xdr:col>40</xdr:col>
      <xdr:colOff>512928</xdr:colOff>
      <xdr:row>116</xdr:row>
      <xdr:rowOff>180687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B1A1F651-646D-6CCF-E8C3-460496B0F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135600" y="65436750"/>
          <a:ext cx="11371428" cy="229523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</xdr:row>
      <xdr:rowOff>0</xdr:rowOff>
    </xdr:from>
    <xdr:ext cx="114300" cy="114300"/>
    <xdr:pic>
      <xdr:nvPicPr>
        <xdr:cNvPr id="50" name="Picture 49">
          <a:extLst>
            <a:ext uri="{FF2B5EF4-FFF2-40B4-BE49-F238E27FC236}">
              <a16:creationId xmlns:a16="http://schemas.microsoft.com/office/drawing/2014/main" id="{A0950D41-4ECF-471C-A7C7-14CF302836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9790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97972</xdr:colOff>
      <xdr:row>10</xdr:row>
      <xdr:rowOff>302906</xdr:rowOff>
    </xdr:from>
    <xdr:ext cx="3477878" cy="2358140"/>
    <xdr:pic>
      <xdr:nvPicPr>
        <xdr:cNvPr id="51" name="Picture 50">
          <a:extLst>
            <a:ext uri="{FF2B5EF4-FFF2-40B4-BE49-F238E27FC236}">
              <a16:creationId xmlns:a16="http://schemas.microsoft.com/office/drawing/2014/main" id="{896DD54B-FC88-47E7-9DF7-C9517EF6A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50336" y="2819815"/>
          <a:ext cx="3477878" cy="2358140"/>
        </a:xfrm>
        <a:prstGeom prst="rect">
          <a:avLst/>
        </a:prstGeom>
      </xdr:spPr>
    </xdr:pic>
    <xdr:clientData/>
  </xdr:oneCellAnchor>
  <xdr:oneCellAnchor>
    <xdr:from>
      <xdr:col>14</xdr:col>
      <xdr:colOff>562960</xdr:colOff>
      <xdr:row>11</xdr:row>
      <xdr:rowOff>21772</xdr:rowOff>
    </xdr:from>
    <xdr:ext cx="7532057" cy="2285999"/>
    <xdr:pic>
      <xdr:nvPicPr>
        <xdr:cNvPr id="52" name="Picture 51">
          <a:extLst>
            <a:ext uri="{FF2B5EF4-FFF2-40B4-BE49-F238E27FC236}">
              <a16:creationId xmlns:a16="http://schemas.microsoft.com/office/drawing/2014/main" id="{E53FC073-D0B0-41FB-9F3E-90AFE656E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74869" y="2919681"/>
          <a:ext cx="7532057" cy="228599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114300" cy="114300"/>
    <xdr:pic>
      <xdr:nvPicPr>
        <xdr:cNvPr id="65" name="Picture 64">
          <a:extLst>
            <a:ext uri="{FF2B5EF4-FFF2-40B4-BE49-F238E27FC236}">
              <a16:creationId xmlns:a16="http://schemas.microsoft.com/office/drawing/2014/main" id="{D6E8083B-E56B-428B-8C52-136719885D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581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</xdr:colOff>
      <xdr:row>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6C2ADF-B150-379E-A72A-7BABB448A1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</xdr:colOff>
      <xdr:row>9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F6A16F-769D-8C18-3B96-273D394B2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7764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114300</xdr:colOff>
      <xdr:row>17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82C233-7280-DCEA-483B-8A7A205CDE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6468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114300</xdr:colOff>
      <xdr:row>25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7E8011-5FA2-49C8-9FD4-2558D3B5B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5172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114300</xdr:colOff>
      <xdr:row>41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5AD9ED-3AD0-560B-EB23-24A5278F39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3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114300</xdr:colOff>
      <xdr:row>49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7E2B9CC-97FF-0EC5-B855-B271BBCE3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278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0</xdr:col>
      <xdr:colOff>114300</xdr:colOff>
      <xdr:row>57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B9D90FE-76F0-EA11-E160-E6B66E2ED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2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0</xdr:col>
      <xdr:colOff>114300</xdr:colOff>
      <xdr:row>73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9EA31F-82BE-38A6-0A7A-0B0E09454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422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114300</xdr:colOff>
      <xdr:row>81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D10064E-7349-D343-2A0D-BC4A77B97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47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114300</xdr:colOff>
      <xdr:row>89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E964A8C-731A-946E-DA50-02DBF7C37C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518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0</xdr:col>
      <xdr:colOff>114300</xdr:colOff>
      <xdr:row>97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A2144AC-CDC8-DBF1-16CC-95963B85C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56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114300</xdr:colOff>
      <xdr:row>105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C34CC68-70FB-4BDC-4795-11713560E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614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0</xdr:col>
      <xdr:colOff>114300</xdr:colOff>
      <xdr:row>113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4E37460-45BF-111C-3B66-E97841D14C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662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0</xdr:col>
      <xdr:colOff>114300</xdr:colOff>
      <xdr:row>121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1D262C4-27F3-3DC9-4DDB-A2D91EC85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710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0</xdr:col>
      <xdr:colOff>114300</xdr:colOff>
      <xdr:row>129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E4F0CEB-6CA7-E360-B3FC-0748A01D2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758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0</xdr:col>
      <xdr:colOff>114300</xdr:colOff>
      <xdr:row>137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401ABB-2EE5-494E-D771-C5B7AC5DEE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80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169</xdr:row>
      <xdr:rowOff>0</xdr:rowOff>
    </xdr:from>
    <xdr:to>
      <xdr:col>0</xdr:col>
      <xdr:colOff>114300</xdr:colOff>
      <xdr:row>169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411D086-BB9A-AD89-3C6E-71E0BBB8CC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46767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0</xdr:col>
      <xdr:colOff>114300</xdr:colOff>
      <xdr:row>177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80CB0E3-4EDB-F8F7-FF3A-DDD0407C8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46025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185</xdr:row>
      <xdr:rowOff>0</xdr:rowOff>
    </xdr:from>
    <xdr:to>
      <xdr:col>0</xdr:col>
      <xdr:colOff>114300</xdr:colOff>
      <xdr:row>185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127E38F-9AF2-E350-0AD0-40B1D340F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4528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193</xdr:row>
      <xdr:rowOff>0</xdr:rowOff>
    </xdr:from>
    <xdr:to>
      <xdr:col>0</xdr:col>
      <xdr:colOff>114300</xdr:colOff>
      <xdr:row>193</xdr:row>
      <xdr:rowOff>114300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7061FA2-809F-47B9-57C3-E02FB6F72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24454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0</xdr:col>
      <xdr:colOff>114300</xdr:colOff>
      <xdr:row>218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4948EE0-6AF7-EA22-4C4D-9783A15F4E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240683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226</xdr:row>
      <xdr:rowOff>0</xdr:rowOff>
    </xdr:from>
    <xdr:to>
      <xdr:col>0</xdr:col>
      <xdr:colOff>114300</xdr:colOff>
      <xdr:row>226</xdr:row>
      <xdr:rowOff>114300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2F9A213-505E-25B5-0060-4F7134B2B9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3994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0</xdr:col>
      <xdr:colOff>114300</xdr:colOff>
      <xdr:row>234</xdr:row>
      <xdr:rowOff>114300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D3BCB8-FFAC-C9A1-F70D-0BD0F1009F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39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243</xdr:row>
      <xdr:rowOff>0</xdr:rowOff>
    </xdr:from>
    <xdr:to>
      <xdr:col>0</xdr:col>
      <xdr:colOff>114300</xdr:colOff>
      <xdr:row>243</xdr:row>
      <xdr:rowOff>114300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58B719-3DD8-A21F-530C-94E12C4E8D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3845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251</xdr:row>
      <xdr:rowOff>0</xdr:rowOff>
    </xdr:from>
    <xdr:to>
      <xdr:col>0</xdr:col>
      <xdr:colOff>114300</xdr:colOff>
      <xdr:row>251</xdr:row>
      <xdr:rowOff>114300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6E7FFD0-6A6B-9831-9514-38FB229691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377164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0</xdr:col>
      <xdr:colOff>114300</xdr:colOff>
      <xdr:row>259</xdr:row>
      <xdr:rowOff>114300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E2A0627-41C1-6AEA-51AC-8070F59A31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369745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267</xdr:row>
      <xdr:rowOff>0</xdr:rowOff>
    </xdr:from>
    <xdr:to>
      <xdr:col>0</xdr:col>
      <xdr:colOff>114300</xdr:colOff>
      <xdr:row>267</xdr:row>
      <xdr:rowOff>114300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BC24D5A-F9AD-29F5-8E96-FF95F60E9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01794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0</xdr:col>
      <xdr:colOff>114300</xdr:colOff>
      <xdr:row>275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3070A97-0009-5D53-4A6C-1CBA1385C1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978857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283</xdr:row>
      <xdr:rowOff>0</xdr:rowOff>
    </xdr:from>
    <xdr:to>
      <xdr:col>0</xdr:col>
      <xdr:colOff>114300</xdr:colOff>
      <xdr:row>283</xdr:row>
      <xdr:rowOff>114300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8F7AEA-A6EB-9CDA-85ED-5DBAACE142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939771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291</xdr:row>
      <xdr:rowOff>0</xdr:rowOff>
    </xdr:from>
    <xdr:to>
      <xdr:col>0</xdr:col>
      <xdr:colOff>114300</xdr:colOff>
      <xdr:row>291</xdr:row>
      <xdr:rowOff>114300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FFC1F9E-06DF-87E8-ED54-EB5509C05D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90068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0</xdr:col>
      <xdr:colOff>114300</xdr:colOff>
      <xdr:row>299</xdr:row>
      <xdr:rowOff>114300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BD1AE94-D1C0-8DFB-4A67-CA22A899C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1861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307</xdr:row>
      <xdr:rowOff>0</xdr:rowOff>
    </xdr:from>
    <xdr:to>
      <xdr:col>0</xdr:col>
      <xdr:colOff>114300</xdr:colOff>
      <xdr:row>307</xdr:row>
      <xdr:rowOff>114300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F7B055D-E5E8-1207-8128-37E1EB7C2B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822514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315</xdr:row>
      <xdr:rowOff>0</xdr:rowOff>
    </xdr:from>
    <xdr:to>
      <xdr:col>0</xdr:col>
      <xdr:colOff>114300</xdr:colOff>
      <xdr:row>315</xdr:row>
      <xdr:rowOff>114300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A514D03-65B7-F0DA-5479-B8EBEBF7B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7783429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323</xdr:row>
      <xdr:rowOff>0</xdr:rowOff>
    </xdr:from>
    <xdr:to>
      <xdr:col>0</xdr:col>
      <xdr:colOff>114300</xdr:colOff>
      <xdr:row>323</xdr:row>
      <xdr:rowOff>114300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E4A3CA0-9A6C-1268-46A8-A628BD2613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0744343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332</xdr:row>
      <xdr:rowOff>0</xdr:rowOff>
    </xdr:from>
    <xdr:to>
      <xdr:col>0</xdr:col>
      <xdr:colOff>114300</xdr:colOff>
      <xdr:row>332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42AEC23-67A2-DCE4-5BC1-CCB45D233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705257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340</xdr:row>
      <xdr:rowOff>0</xdr:rowOff>
    </xdr:from>
    <xdr:to>
      <xdr:col>0</xdr:col>
      <xdr:colOff>114300</xdr:colOff>
      <xdr:row>340</xdr:row>
      <xdr:rowOff>114300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84676DC-F6A7-C84C-CE0A-44E9659FF6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6666171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348</xdr:row>
      <xdr:rowOff>0</xdr:rowOff>
    </xdr:from>
    <xdr:to>
      <xdr:col>0</xdr:col>
      <xdr:colOff>114300</xdr:colOff>
      <xdr:row>348</xdr:row>
      <xdr:rowOff>114300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E4BA5AB-557D-2234-CE66-A5F2069B68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9627086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356</xdr:row>
      <xdr:rowOff>0</xdr:rowOff>
    </xdr:from>
    <xdr:to>
      <xdr:col>0</xdr:col>
      <xdr:colOff>114300</xdr:colOff>
      <xdr:row>356</xdr:row>
      <xdr:rowOff>114300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16E398A-59B6-7E8F-F103-51F1F9D07C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58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371</xdr:row>
      <xdr:rowOff>0</xdr:rowOff>
    </xdr:from>
    <xdr:to>
      <xdr:col>0</xdr:col>
      <xdr:colOff>114300</xdr:colOff>
      <xdr:row>371</xdr:row>
      <xdr:rowOff>114300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9BF6054-1091-1870-8D9F-761A723745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1320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379</xdr:row>
      <xdr:rowOff>0</xdr:rowOff>
    </xdr:from>
    <xdr:to>
      <xdr:col>0</xdr:col>
      <xdr:colOff>114300</xdr:colOff>
      <xdr:row>379</xdr:row>
      <xdr:rowOff>114300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9942BE3-63F1-712D-D195-42CF1BF90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51229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0</xdr:col>
      <xdr:colOff>114300</xdr:colOff>
      <xdr:row>387</xdr:row>
      <xdr:rowOff>114300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DF4815B-D99D-F38A-1FA9-08D53B534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82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395</xdr:row>
      <xdr:rowOff>0</xdr:rowOff>
    </xdr:from>
    <xdr:to>
      <xdr:col>0</xdr:col>
      <xdr:colOff>114300</xdr:colOff>
      <xdr:row>395</xdr:row>
      <xdr:rowOff>114300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9494380-5B2A-7B39-D70C-37309DB380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087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403</xdr:row>
      <xdr:rowOff>0</xdr:rowOff>
    </xdr:from>
    <xdr:to>
      <xdr:col>0</xdr:col>
      <xdr:colOff>114300</xdr:colOff>
      <xdr:row>403</xdr:row>
      <xdr:rowOff>114300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0735FE9-E840-9783-D471-1F5451D179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92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411</xdr:row>
      <xdr:rowOff>0</xdr:rowOff>
    </xdr:from>
    <xdr:to>
      <xdr:col>0</xdr:col>
      <xdr:colOff>114300</xdr:colOff>
      <xdr:row>411</xdr:row>
      <xdr:rowOff>114300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7A06333-EF09-6B2F-7E6D-DAD9A51A6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97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420</xdr:row>
      <xdr:rowOff>0</xdr:rowOff>
    </xdr:from>
    <xdr:to>
      <xdr:col>0</xdr:col>
      <xdr:colOff>114300</xdr:colOff>
      <xdr:row>420</xdr:row>
      <xdr:rowOff>114300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8DD72CAF-ED3F-5F81-0DB5-2148B961D2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0020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428</xdr:row>
      <xdr:rowOff>0</xdr:rowOff>
    </xdr:from>
    <xdr:to>
      <xdr:col>0</xdr:col>
      <xdr:colOff>114300</xdr:colOff>
      <xdr:row>428</xdr:row>
      <xdr:rowOff>114300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04DF191-C2FF-BFFB-6B4E-06DDDD219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306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436</xdr:row>
      <xdr:rowOff>0</xdr:rowOff>
    </xdr:from>
    <xdr:to>
      <xdr:col>0</xdr:col>
      <xdr:colOff>114300</xdr:colOff>
      <xdr:row>436</xdr:row>
      <xdr:rowOff>114300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605A504-96CF-8DFC-2E9C-718F1B6BB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611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444</xdr:row>
      <xdr:rowOff>0</xdr:rowOff>
    </xdr:from>
    <xdr:to>
      <xdr:col>0</xdr:col>
      <xdr:colOff>114300</xdr:colOff>
      <xdr:row>444</xdr:row>
      <xdr:rowOff>114300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83C6F0C-C6BA-3F9C-393A-400B89D42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16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452</xdr:row>
      <xdr:rowOff>0</xdr:rowOff>
    </xdr:from>
    <xdr:to>
      <xdr:col>0</xdr:col>
      <xdr:colOff>114300</xdr:colOff>
      <xdr:row>452</xdr:row>
      <xdr:rowOff>114300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759B644-38AA-782A-C64E-E9CAA6D8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221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460</xdr:row>
      <xdr:rowOff>0</xdr:rowOff>
    </xdr:from>
    <xdr:to>
      <xdr:col>0</xdr:col>
      <xdr:colOff>114300</xdr:colOff>
      <xdr:row>460</xdr:row>
      <xdr:rowOff>114300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36AD005-9132-C225-69F6-D55B51AFF8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5260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468</xdr:row>
      <xdr:rowOff>0</xdr:rowOff>
    </xdr:from>
    <xdr:to>
      <xdr:col>0</xdr:col>
      <xdr:colOff>114300</xdr:colOff>
      <xdr:row>468</xdr:row>
      <xdr:rowOff>114300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7F68AA41-C275-E0E6-7236-87B56BE60B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30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476</xdr:row>
      <xdr:rowOff>0</xdr:rowOff>
    </xdr:from>
    <xdr:to>
      <xdr:col>0</xdr:col>
      <xdr:colOff>114300</xdr:colOff>
      <xdr:row>476</xdr:row>
      <xdr:rowOff>114300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E530236-D499-C95D-A5F6-C6327DA919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135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484</xdr:row>
      <xdr:rowOff>0</xdr:rowOff>
    </xdr:from>
    <xdr:to>
      <xdr:col>0</xdr:col>
      <xdr:colOff>114300</xdr:colOff>
      <xdr:row>484</xdr:row>
      <xdr:rowOff>114300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4A5A6A1-22EC-ADFB-B198-B6B9E9BDB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440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492</xdr:row>
      <xdr:rowOff>0</xdr:rowOff>
    </xdr:from>
    <xdr:to>
      <xdr:col>0</xdr:col>
      <xdr:colOff>114300</xdr:colOff>
      <xdr:row>492</xdr:row>
      <xdr:rowOff>114300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E3AF81D-3691-7086-978E-3041CDB6E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7452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507</xdr:row>
      <xdr:rowOff>0</xdr:rowOff>
    </xdr:from>
    <xdr:to>
      <xdr:col>0</xdr:col>
      <xdr:colOff>114300</xdr:colOff>
      <xdr:row>507</xdr:row>
      <xdr:rowOff>114300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7FB28732-6028-EF13-634A-7DEC9051B6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3167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515</xdr:row>
      <xdr:rowOff>0</xdr:rowOff>
    </xdr:from>
    <xdr:to>
      <xdr:col>0</xdr:col>
      <xdr:colOff>114300</xdr:colOff>
      <xdr:row>515</xdr:row>
      <xdr:rowOff>114300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48F03CC-3FD7-332C-807A-ABEFFAB562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138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523</xdr:row>
      <xdr:rowOff>0</xdr:rowOff>
    </xdr:from>
    <xdr:to>
      <xdr:col>0</xdr:col>
      <xdr:colOff>114300</xdr:colOff>
      <xdr:row>523</xdr:row>
      <xdr:rowOff>114300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327399C1-0524-40B4-4151-A62727703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9186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538</xdr:row>
      <xdr:rowOff>0</xdr:rowOff>
    </xdr:from>
    <xdr:to>
      <xdr:col>0</xdr:col>
      <xdr:colOff>114300</xdr:colOff>
      <xdr:row>538</xdr:row>
      <xdr:rowOff>114300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75406DD-D0CB-1BAF-AFCA-8C8CE5D131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901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546</xdr:row>
      <xdr:rowOff>0</xdr:rowOff>
    </xdr:from>
    <xdr:to>
      <xdr:col>0</xdr:col>
      <xdr:colOff>114300</xdr:colOff>
      <xdr:row>546</xdr:row>
      <xdr:rowOff>114300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5CAE0A5-9007-E8D4-4A30-5BF711C72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949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554</xdr:row>
      <xdr:rowOff>0</xdr:rowOff>
    </xdr:from>
    <xdr:to>
      <xdr:col>0</xdr:col>
      <xdr:colOff>114300</xdr:colOff>
      <xdr:row>554</xdr:row>
      <xdr:rowOff>114300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727A45A2-714F-31FC-B2BC-076D774F44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0997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562</xdr:row>
      <xdr:rowOff>0</xdr:rowOff>
    </xdr:from>
    <xdr:to>
      <xdr:col>0</xdr:col>
      <xdr:colOff>114300</xdr:colOff>
      <xdr:row>562</xdr:row>
      <xdr:rowOff>114300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AEECBB0-6BFC-BCBB-CF80-1D2B434709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4045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570</xdr:row>
      <xdr:rowOff>0</xdr:rowOff>
    </xdr:from>
    <xdr:to>
      <xdr:col>0</xdr:col>
      <xdr:colOff>114300</xdr:colOff>
      <xdr:row>570</xdr:row>
      <xdr:rowOff>114300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D4020266-34A7-DC71-5B7B-FC0A6587D8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093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578</xdr:row>
      <xdr:rowOff>0</xdr:rowOff>
    </xdr:from>
    <xdr:to>
      <xdr:col>0</xdr:col>
      <xdr:colOff>114300</xdr:colOff>
      <xdr:row>578</xdr:row>
      <xdr:rowOff>114300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9DF586D6-9DAC-4C55-7AFE-2DA87F537F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0141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586</xdr:row>
      <xdr:rowOff>0</xdr:rowOff>
    </xdr:from>
    <xdr:to>
      <xdr:col>0</xdr:col>
      <xdr:colOff>114300</xdr:colOff>
      <xdr:row>586</xdr:row>
      <xdr:rowOff>114300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A82676D7-3C12-0FE0-9EFA-57B909FABC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189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594</xdr:row>
      <xdr:rowOff>0</xdr:rowOff>
    </xdr:from>
    <xdr:to>
      <xdr:col>0</xdr:col>
      <xdr:colOff>114300</xdr:colOff>
      <xdr:row>594</xdr:row>
      <xdr:rowOff>114300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2D85D445-DED9-20DF-62EA-BD9C12B934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237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16</xdr:col>
      <xdr:colOff>18514</xdr:colOff>
      <xdr:row>7</xdr:row>
      <xdr:rowOff>245981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629EF303-C023-73FB-EFF6-1230F9CA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10657" y="990600"/>
          <a:ext cx="4285714" cy="246666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33</xdr:col>
      <xdr:colOff>151086</xdr:colOff>
      <xdr:row>6</xdr:row>
      <xdr:rowOff>71924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66FDAE14-634C-D619-08BA-A5AE17B0F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777857" y="1360714"/>
          <a:ext cx="10514286" cy="1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</xdr:row>
      <xdr:rowOff>0</xdr:rowOff>
    </xdr:from>
    <xdr:to>
      <xdr:col>16</xdr:col>
      <xdr:colOff>75657</xdr:colOff>
      <xdr:row>15</xdr:row>
      <xdr:rowOff>265028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F4AE068-D1DB-6B75-759E-3B079A5E4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10657" y="3951514"/>
          <a:ext cx="4342857" cy="248571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9</xdr:row>
      <xdr:rowOff>0</xdr:rowOff>
    </xdr:from>
    <xdr:to>
      <xdr:col>34</xdr:col>
      <xdr:colOff>598705</xdr:colOff>
      <xdr:row>14</xdr:row>
      <xdr:rowOff>235142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203EE10-29E4-B0AA-73FB-E3234C84C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387457" y="3951514"/>
          <a:ext cx="10961905" cy="20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</xdr:row>
      <xdr:rowOff>0</xdr:rowOff>
    </xdr:from>
    <xdr:to>
      <xdr:col>16</xdr:col>
      <xdr:colOff>447086</xdr:colOff>
      <xdr:row>24</xdr:row>
      <xdr:rowOff>28248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2A45481C-DD06-6F81-F8D9-96F8302A4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700657" y="6912429"/>
          <a:ext cx="4714286" cy="26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</xdr:row>
      <xdr:rowOff>0</xdr:rowOff>
    </xdr:from>
    <xdr:to>
      <xdr:col>36</xdr:col>
      <xdr:colOff>160609</xdr:colOff>
      <xdr:row>23</xdr:row>
      <xdr:rowOff>331696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F0AF794B-4281-A358-744B-6011F7621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796657" y="6912429"/>
          <a:ext cx="10523809" cy="2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272142</xdr:colOff>
      <xdr:row>25</xdr:row>
      <xdr:rowOff>10886</xdr:rowOff>
    </xdr:from>
    <xdr:to>
      <xdr:col>16</xdr:col>
      <xdr:colOff>195418</xdr:colOff>
      <xdr:row>31</xdr:row>
      <xdr:rowOff>199724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1711E584-079A-2D89-8A5C-2FC823E82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799" y="9884229"/>
          <a:ext cx="4190476" cy="240952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25</xdr:row>
      <xdr:rowOff>0</xdr:rowOff>
    </xdr:from>
    <xdr:to>
      <xdr:col>35</xdr:col>
      <xdr:colOff>160609</xdr:colOff>
      <xdr:row>31</xdr:row>
      <xdr:rowOff>274552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B066788-2A4E-D179-4FBB-378A6087D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187057" y="9873343"/>
          <a:ext cx="10523809" cy="249523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33</xdr:row>
      <xdr:rowOff>0</xdr:rowOff>
    </xdr:from>
    <xdr:ext cx="114300" cy="114300"/>
    <xdr:pic>
      <xdr:nvPicPr>
        <xdr:cNvPr id="75" name="Picture 74">
          <a:extLst>
            <a:ext uri="{FF2B5EF4-FFF2-40B4-BE49-F238E27FC236}">
              <a16:creationId xmlns:a16="http://schemas.microsoft.com/office/drawing/2014/main" id="{C11EB4FF-A7D5-43C4-A17C-5D34270AAF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34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272142</xdr:colOff>
      <xdr:row>33</xdr:row>
      <xdr:rowOff>10886</xdr:rowOff>
    </xdr:from>
    <xdr:ext cx="4190476" cy="2474838"/>
    <xdr:pic>
      <xdr:nvPicPr>
        <xdr:cNvPr id="76" name="Picture 75">
          <a:extLst>
            <a:ext uri="{FF2B5EF4-FFF2-40B4-BE49-F238E27FC236}">
              <a16:creationId xmlns:a16="http://schemas.microsoft.com/office/drawing/2014/main" id="{7644CF25-17CE-4821-9DFB-1D224FBB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59192" y="10145486"/>
          <a:ext cx="4190476" cy="2474838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33</xdr:row>
      <xdr:rowOff>0</xdr:rowOff>
    </xdr:from>
    <xdr:ext cx="10523809" cy="2560552"/>
    <xdr:pic>
      <xdr:nvPicPr>
        <xdr:cNvPr id="77" name="Picture 76">
          <a:extLst>
            <a:ext uri="{FF2B5EF4-FFF2-40B4-BE49-F238E27FC236}">
              <a16:creationId xmlns:a16="http://schemas.microsoft.com/office/drawing/2014/main" id="{3D75F099-08A5-4F8A-AAEB-9A472BB4A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173450" y="10134600"/>
          <a:ext cx="10523809" cy="2560552"/>
        </a:xfrm>
        <a:prstGeom prst="rect">
          <a:avLst/>
        </a:prstGeom>
      </xdr:spPr>
    </xdr:pic>
    <xdr:clientData/>
  </xdr:oneCellAnchor>
  <xdr:twoCellAnchor editAs="oneCell">
    <xdr:from>
      <xdr:col>9</xdr:col>
      <xdr:colOff>0</xdr:colOff>
      <xdr:row>41</xdr:row>
      <xdr:rowOff>0</xdr:rowOff>
    </xdr:from>
    <xdr:to>
      <xdr:col>14</xdr:col>
      <xdr:colOff>494857</xdr:colOff>
      <xdr:row>47</xdr:row>
      <xdr:rowOff>94952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DC51F08-382A-ED05-76B6-F0AA3B53B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687050" y="16230600"/>
          <a:ext cx="3542857" cy="23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40</xdr:row>
      <xdr:rowOff>270701</xdr:rowOff>
    </xdr:from>
    <xdr:to>
      <xdr:col>33</xdr:col>
      <xdr:colOff>284424</xdr:colOff>
      <xdr:row>49</xdr:row>
      <xdr:rowOff>185989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7997311F-18F7-FDD0-27E8-83951C19D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897350" y="16120301"/>
          <a:ext cx="8704524" cy="33442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49</xdr:row>
      <xdr:rowOff>0</xdr:rowOff>
    </xdr:from>
    <xdr:to>
      <xdr:col>16</xdr:col>
      <xdr:colOff>323276</xdr:colOff>
      <xdr:row>55</xdr:row>
      <xdr:rowOff>294952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4875F374-3248-34F7-9ED3-6959FF0DB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87050" y="19278600"/>
          <a:ext cx="4590476" cy="2580952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</xdr:row>
      <xdr:rowOff>0</xdr:rowOff>
    </xdr:from>
    <xdr:to>
      <xdr:col>36</xdr:col>
      <xdr:colOff>541638</xdr:colOff>
      <xdr:row>53</xdr:row>
      <xdr:rowOff>266524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319CE2CF-56DB-C4FB-4C0E-C62A47D5B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392650" y="19659600"/>
          <a:ext cx="10295238" cy="14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438150</xdr:colOff>
      <xdr:row>56</xdr:row>
      <xdr:rowOff>133350</xdr:rowOff>
    </xdr:from>
    <xdr:to>
      <xdr:col>18</xdr:col>
      <xdr:colOff>494607</xdr:colOff>
      <xdr:row>64</xdr:row>
      <xdr:rowOff>18683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95BAAE3E-BAC5-7E93-3825-7784D9B64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25200" y="22078950"/>
          <a:ext cx="5542857" cy="2933333"/>
        </a:xfrm>
        <a:prstGeom prst="rect">
          <a:avLst/>
        </a:prstGeom>
      </xdr:spPr>
    </xdr:pic>
    <xdr:clientData/>
  </xdr:twoCellAnchor>
  <xdr:twoCellAnchor editAs="oneCell">
    <xdr:from>
      <xdr:col>19</xdr:col>
      <xdr:colOff>171450</xdr:colOff>
      <xdr:row>57</xdr:row>
      <xdr:rowOff>19050</xdr:rowOff>
    </xdr:from>
    <xdr:to>
      <xdr:col>36</xdr:col>
      <xdr:colOff>503488</xdr:colOff>
      <xdr:row>63</xdr:row>
      <xdr:rowOff>152098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3316D13C-4A09-926E-5807-6697B1546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954500" y="22345650"/>
          <a:ext cx="10695238" cy="241904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65</xdr:row>
      <xdr:rowOff>0</xdr:rowOff>
    </xdr:from>
    <xdr:ext cx="114300" cy="114300"/>
    <xdr:pic>
      <xdr:nvPicPr>
        <xdr:cNvPr id="84" name="Picture 83">
          <a:extLst>
            <a:ext uri="{FF2B5EF4-FFF2-40B4-BE49-F238E27FC236}">
              <a16:creationId xmlns:a16="http://schemas.microsoft.com/office/drawing/2014/main" id="{3F8A3076-FCB6-458C-A067-21E548947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326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438150</xdr:colOff>
      <xdr:row>64</xdr:row>
      <xdr:rowOff>133350</xdr:rowOff>
    </xdr:from>
    <xdr:ext cx="5542857" cy="2933333"/>
    <xdr:pic>
      <xdr:nvPicPr>
        <xdr:cNvPr id="85" name="Picture 84">
          <a:extLst>
            <a:ext uri="{FF2B5EF4-FFF2-40B4-BE49-F238E27FC236}">
              <a16:creationId xmlns:a16="http://schemas.microsoft.com/office/drawing/2014/main" id="{3BA6130C-C25F-4694-B21A-032CC1849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25200" y="22078950"/>
          <a:ext cx="5542857" cy="2933333"/>
        </a:xfrm>
        <a:prstGeom prst="rect">
          <a:avLst/>
        </a:prstGeom>
      </xdr:spPr>
    </xdr:pic>
    <xdr:clientData/>
  </xdr:oneCellAnchor>
  <xdr:oneCellAnchor>
    <xdr:from>
      <xdr:col>19</xdr:col>
      <xdr:colOff>171450</xdr:colOff>
      <xdr:row>65</xdr:row>
      <xdr:rowOff>19050</xdr:rowOff>
    </xdr:from>
    <xdr:ext cx="10695238" cy="2419048"/>
    <xdr:pic>
      <xdr:nvPicPr>
        <xdr:cNvPr id="86" name="Picture 85">
          <a:extLst>
            <a:ext uri="{FF2B5EF4-FFF2-40B4-BE49-F238E27FC236}">
              <a16:creationId xmlns:a16="http://schemas.microsoft.com/office/drawing/2014/main" id="{1EAA3866-A6AB-42CF-9ADB-ACE83A32E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954500" y="22345650"/>
          <a:ext cx="10695238" cy="2419048"/>
        </a:xfrm>
        <a:prstGeom prst="rect">
          <a:avLst/>
        </a:prstGeom>
      </xdr:spPr>
    </xdr:pic>
    <xdr:clientData/>
  </xdr:oneCellAnchor>
  <xdr:twoCellAnchor editAs="oneCell">
    <xdr:from>
      <xdr:col>10</xdr:col>
      <xdr:colOff>0</xdr:colOff>
      <xdr:row>73</xdr:row>
      <xdr:rowOff>0</xdr:rowOff>
    </xdr:from>
    <xdr:to>
      <xdr:col>15</xdr:col>
      <xdr:colOff>580571</xdr:colOff>
      <xdr:row>78</xdr:row>
      <xdr:rowOff>320113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3E2D642-99FC-FFC3-D5F2-6D87D0161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305309" y="27930764"/>
          <a:ext cx="3628571" cy="219047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73</xdr:row>
      <xdr:rowOff>0</xdr:rowOff>
    </xdr:from>
    <xdr:to>
      <xdr:col>35</xdr:col>
      <xdr:colOff>36800</xdr:colOff>
      <xdr:row>77</xdr:row>
      <xdr:rowOff>313233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D8ACD1D-42DD-B78F-A307-66709E055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182109" y="27930764"/>
          <a:ext cx="10400000" cy="18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81</xdr:row>
      <xdr:rowOff>0</xdr:rowOff>
    </xdr:from>
    <xdr:to>
      <xdr:col>16</xdr:col>
      <xdr:colOff>447162</xdr:colOff>
      <xdr:row>86</xdr:row>
      <xdr:rowOff>272493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5B549682-30BD-A0D3-A3E2-7F67EF7BC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305309" y="30923345"/>
          <a:ext cx="4104762" cy="21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81</xdr:row>
      <xdr:rowOff>0</xdr:rowOff>
    </xdr:from>
    <xdr:to>
      <xdr:col>37</xdr:col>
      <xdr:colOff>4978</xdr:colOff>
      <xdr:row>87</xdr:row>
      <xdr:rowOff>22230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9E26BD8A-C15B-BD86-4943-AD932C140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791709" y="30923345"/>
          <a:ext cx="10971428" cy="226666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89</xdr:row>
      <xdr:rowOff>0</xdr:rowOff>
    </xdr:from>
    <xdr:to>
      <xdr:col>16</xdr:col>
      <xdr:colOff>437638</xdr:colOff>
      <xdr:row>95</xdr:row>
      <xdr:rowOff>222230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F1B3D197-8FFA-A9BB-D0B6-887F9C40F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305309" y="33915927"/>
          <a:ext cx="4095238" cy="24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36</xdr:col>
      <xdr:colOff>4978</xdr:colOff>
      <xdr:row>94</xdr:row>
      <xdr:rowOff>167731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67FB8B49-C198-2BEE-0F5A-ADBE49548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182109" y="33915927"/>
          <a:ext cx="10971428" cy="20380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97</xdr:row>
      <xdr:rowOff>0</xdr:rowOff>
    </xdr:from>
    <xdr:to>
      <xdr:col>19</xdr:col>
      <xdr:colOff>199390</xdr:colOff>
      <xdr:row>104</xdr:row>
      <xdr:rowOff>343396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C19401BE-4EF4-D6AA-0926-0812CED1A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914909" y="36908509"/>
          <a:ext cx="5076190" cy="296190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97</xdr:row>
      <xdr:rowOff>0</xdr:rowOff>
    </xdr:from>
    <xdr:to>
      <xdr:col>39</xdr:col>
      <xdr:colOff>303390</xdr:colOff>
      <xdr:row>103</xdr:row>
      <xdr:rowOff>88897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64E26F-ED96-D317-024B-EDC5D384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010909" y="36908509"/>
          <a:ext cx="11276190" cy="2333333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105</xdr:row>
      <xdr:rowOff>0</xdr:rowOff>
    </xdr:from>
    <xdr:to>
      <xdr:col>18</xdr:col>
      <xdr:colOff>237562</xdr:colOff>
      <xdr:row>111</xdr:row>
      <xdr:rowOff>336516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7213EF6-188B-C34D-9713-46720A029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914909" y="39901091"/>
          <a:ext cx="4504762" cy="25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540328</xdr:colOff>
      <xdr:row>105</xdr:row>
      <xdr:rowOff>116877</xdr:rowOff>
    </xdr:from>
    <xdr:to>
      <xdr:col>32</xdr:col>
      <xdr:colOff>189124</xdr:colOff>
      <xdr:row>111</xdr:row>
      <xdr:rowOff>158933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AD75BE2-B16D-CFEB-9784-EE2A563BC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332037" y="40017968"/>
          <a:ext cx="7573596" cy="228649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113</xdr:row>
      <xdr:rowOff>0</xdr:rowOff>
    </xdr:from>
    <xdr:to>
      <xdr:col>18</xdr:col>
      <xdr:colOff>437562</xdr:colOff>
      <xdr:row>119</xdr:row>
      <xdr:rowOff>279373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DDF83D95-A50E-FB79-3628-DCAD2C2C4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914909" y="42893673"/>
          <a:ext cx="4704762" cy="25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113</xdr:row>
      <xdr:rowOff>0</xdr:rowOff>
    </xdr:from>
    <xdr:to>
      <xdr:col>37</xdr:col>
      <xdr:colOff>255848</xdr:colOff>
      <xdr:row>117</xdr:row>
      <xdr:rowOff>8471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BE6D651-ECFC-E855-4193-10B65EF62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401309" y="42893673"/>
          <a:ext cx="10619048" cy="150476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121</xdr:row>
      <xdr:rowOff>0</xdr:rowOff>
    </xdr:from>
    <xdr:to>
      <xdr:col>20</xdr:col>
      <xdr:colOff>104076</xdr:colOff>
      <xdr:row>128</xdr:row>
      <xdr:rowOff>29110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6EC8985-3882-81D8-E7A5-6C85EFE31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914909" y="45886255"/>
          <a:ext cx="5590476" cy="2647619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121</xdr:row>
      <xdr:rowOff>0</xdr:rowOff>
    </xdr:from>
    <xdr:to>
      <xdr:col>38</xdr:col>
      <xdr:colOff>112990</xdr:colOff>
      <xdr:row>127</xdr:row>
      <xdr:rowOff>346040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874488F-0FD6-431F-FF89-669E8B6D0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010909" y="45886255"/>
          <a:ext cx="10476190" cy="259047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129</xdr:row>
      <xdr:rowOff>0</xdr:rowOff>
    </xdr:from>
    <xdr:to>
      <xdr:col>18</xdr:col>
      <xdr:colOff>37562</xdr:colOff>
      <xdr:row>135</xdr:row>
      <xdr:rowOff>279372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7DB8F3B3-3D84-22B3-2D4E-89D6A4C6F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914909" y="48878836"/>
          <a:ext cx="4304762" cy="25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129</xdr:row>
      <xdr:rowOff>0</xdr:rowOff>
    </xdr:from>
    <xdr:to>
      <xdr:col>38</xdr:col>
      <xdr:colOff>55771</xdr:colOff>
      <xdr:row>133</xdr:row>
      <xdr:rowOff>179899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7F553BD1-0A2E-0C32-80A0-A9FB2DEDB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01309" y="48878836"/>
          <a:ext cx="11028571" cy="167619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137</xdr:row>
      <xdr:rowOff>0</xdr:rowOff>
    </xdr:from>
    <xdr:to>
      <xdr:col>19</xdr:col>
      <xdr:colOff>132724</xdr:colOff>
      <xdr:row>143</xdr:row>
      <xdr:rowOff>193658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F17EA50A-B927-1643-80D0-6A43F36AE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1871418"/>
          <a:ext cx="5009524" cy="243809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145</xdr:row>
      <xdr:rowOff>0</xdr:rowOff>
    </xdr:from>
    <xdr:ext cx="114300" cy="114300"/>
    <xdr:pic>
      <xdr:nvPicPr>
        <xdr:cNvPr id="104" name="Picture 103">
          <a:extLst>
            <a:ext uri="{FF2B5EF4-FFF2-40B4-BE49-F238E27FC236}">
              <a16:creationId xmlns:a16="http://schemas.microsoft.com/office/drawing/2014/main" id="{30A57684-05B2-4FF9-87E6-FDF685C611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8714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145</xdr:row>
      <xdr:rowOff>0</xdr:rowOff>
    </xdr:from>
    <xdr:ext cx="5009524" cy="2438095"/>
    <xdr:pic>
      <xdr:nvPicPr>
        <xdr:cNvPr id="105" name="Picture 104">
          <a:extLst>
            <a:ext uri="{FF2B5EF4-FFF2-40B4-BE49-F238E27FC236}">
              <a16:creationId xmlns:a16="http://schemas.microsoft.com/office/drawing/2014/main" id="{E639362F-7110-4B1A-8C7D-44D83119C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1871418"/>
          <a:ext cx="5009524" cy="243809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153</xdr:row>
      <xdr:rowOff>0</xdr:rowOff>
    </xdr:from>
    <xdr:ext cx="114300" cy="114300"/>
    <xdr:pic>
      <xdr:nvPicPr>
        <xdr:cNvPr id="106" name="Picture 105">
          <a:extLst>
            <a:ext uri="{FF2B5EF4-FFF2-40B4-BE49-F238E27FC236}">
              <a16:creationId xmlns:a16="http://schemas.microsoft.com/office/drawing/2014/main" id="{2C2EAE09-35FF-4EB9-A69D-CCFB68B1B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864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153</xdr:row>
      <xdr:rowOff>0</xdr:rowOff>
    </xdr:from>
    <xdr:ext cx="5009524" cy="2438095"/>
    <xdr:pic>
      <xdr:nvPicPr>
        <xdr:cNvPr id="107" name="Picture 106">
          <a:extLst>
            <a:ext uri="{FF2B5EF4-FFF2-40B4-BE49-F238E27FC236}">
              <a16:creationId xmlns:a16="http://schemas.microsoft.com/office/drawing/2014/main" id="{FC0D02DC-4D47-4AEC-910C-37A2B2937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4864000"/>
          <a:ext cx="5009524" cy="2438095"/>
        </a:xfrm>
        <a:prstGeom prst="rect">
          <a:avLst/>
        </a:prstGeom>
      </xdr:spPr>
    </xdr:pic>
    <xdr:clientData/>
  </xdr:oneCellAnchor>
  <xdr:twoCellAnchor editAs="oneCell">
    <xdr:from>
      <xdr:col>20</xdr:col>
      <xdr:colOff>0</xdr:colOff>
      <xdr:row>137</xdr:row>
      <xdr:rowOff>0</xdr:rowOff>
    </xdr:from>
    <xdr:to>
      <xdr:col>37</xdr:col>
      <xdr:colOff>274895</xdr:colOff>
      <xdr:row>141</xdr:row>
      <xdr:rowOff>122757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8A6C3B8D-2009-5A69-2060-EDDCCB093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401309" y="51871418"/>
          <a:ext cx="10638095" cy="16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290946</xdr:colOff>
      <xdr:row>144</xdr:row>
      <xdr:rowOff>361211</xdr:rowOff>
    </xdr:from>
    <xdr:to>
      <xdr:col>30</xdr:col>
      <xdr:colOff>123396</xdr:colOff>
      <xdr:row>151</xdr:row>
      <xdr:rowOff>20204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F2B571F4-E169-385F-C5B8-29BC090D7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082655" y="54851138"/>
          <a:ext cx="6538050" cy="2277502"/>
        </a:xfrm>
        <a:prstGeom prst="rect">
          <a:avLst/>
        </a:prstGeom>
      </xdr:spPr>
    </xdr:pic>
    <xdr:clientData/>
  </xdr:twoCellAnchor>
  <xdr:twoCellAnchor editAs="oneCell">
    <xdr:from>
      <xdr:col>21</xdr:col>
      <xdr:colOff>188768</xdr:colOff>
      <xdr:row>152</xdr:row>
      <xdr:rowOff>74871</xdr:rowOff>
    </xdr:from>
    <xdr:to>
      <xdr:col>34</xdr:col>
      <xdr:colOff>501796</xdr:colOff>
      <xdr:row>158</xdr:row>
      <xdr:rowOff>334313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ACCB6AD-21AE-11A9-9026-16CE90344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191018" y="58596471"/>
          <a:ext cx="8237828" cy="254544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161</xdr:row>
      <xdr:rowOff>0</xdr:rowOff>
    </xdr:from>
    <xdr:ext cx="114300" cy="114300"/>
    <xdr:pic>
      <xdr:nvPicPr>
        <xdr:cNvPr id="111" name="Picture 110">
          <a:extLst>
            <a:ext uri="{FF2B5EF4-FFF2-40B4-BE49-F238E27FC236}">
              <a16:creationId xmlns:a16="http://schemas.microsoft.com/office/drawing/2014/main" id="{D8F2FD60-EFAC-4844-B9F1-B5F11F4A4C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856582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161</xdr:row>
      <xdr:rowOff>0</xdr:rowOff>
    </xdr:from>
    <xdr:ext cx="5009524" cy="2438095"/>
    <xdr:pic>
      <xdr:nvPicPr>
        <xdr:cNvPr id="112" name="Picture 111">
          <a:extLst>
            <a:ext uri="{FF2B5EF4-FFF2-40B4-BE49-F238E27FC236}">
              <a16:creationId xmlns:a16="http://schemas.microsoft.com/office/drawing/2014/main" id="{6221DC0F-A07E-46FE-9D84-70D8D6A3C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914909" y="57856582"/>
          <a:ext cx="5009524" cy="2438095"/>
        </a:xfrm>
        <a:prstGeom prst="rect">
          <a:avLst/>
        </a:prstGeom>
      </xdr:spPr>
    </xdr:pic>
    <xdr:clientData/>
  </xdr:oneCellAnchor>
  <xdr:twoCellAnchor editAs="oneCell">
    <xdr:from>
      <xdr:col>21</xdr:col>
      <xdr:colOff>152400</xdr:colOff>
      <xdr:row>160</xdr:row>
      <xdr:rowOff>19050</xdr:rowOff>
    </xdr:from>
    <xdr:to>
      <xdr:col>29</xdr:col>
      <xdr:colOff>455969</xdr:colOff>
      <xdr:row>168</xdr:row>
      <xdr:rowOff>2534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547071B2-9EA5-9622-0075-80E016E10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154650" y="61207650"/>
          <a:ext cx="5180369" cy="3020598"/>
        </a:xfrm>
        <a:prstGeom prst="rect">
          <a:avLst/>
        </a:prstGeom>
      </xdr:spPr>
    </xdr:pic>
    <xdr:clientData/>
  </xdr:twoCellAnchor>
  <xdr:twoCellAnchor editAs="oneCell">
    <xdr:from>
      <xdr:col>12</xdr:col>
      <xdr:colOff>56648</xdr:colOff>
      <xdr:row>168</xdr:row>
      <xdr:rowOff>187621</xdr:rowOff>
    </xdr:from>
    <xdr:to>
      <xdr:col>16</xdr:col>
      <xdr:colOff>304800</xdr:colOff>
      <xdr:row>175</xdr:row>
      <xdr:rowOff>227449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4E624FA2-00B3-EEC9-C90A-1A6CAF5C0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583928" y="61909621"/>
          <a:ext cx="2686552" cy="2600148"/>
        </a:xfrm>
        <a:prstGeom prst="rect">
          <a:avLst/>
        </a:prstGeom>
      </xdr:spPr>
    </xdr:pic>
    <xdr:clientData/>
  </xdr:twoCellAnchor>
  <xdr:twoCellAnchor editAs="oneCell">
    <xdr:from>
      <xdr:col>21</xdr:col>
      <xdr:colOff>110836</xdr:colOff>
      <xdr:row>169</xdr:row>
      <xdr:rowOff>23046</xdr:rowOff>
    </xdr:from>
    <xdr:to>
      <xdr:col>32</xdr:col>
      <xdr:colOff>494844</xdr:colOff>
      <xdr:row>175</xdr:row>
      <xdr:rowOff>235406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A57449FC-54E9-7647-A5B1-76B052B4A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121745" y="63490719"/>
          <a:ext cx="7089608" cy="2456796"/>
        </a:xfrm>
        <a:prstGeom prst="rect">
          <a:avLst/>
        </a:prstGeom>
      </xdr:spPr>
    </xdr:pic>
    <xdr:clientData/>
  </xdr:twoCellAnchor>
  <xdr:twoCellAnchor editAs="oneCell">
    <xdr:from>
      <xdr:col>12</xdr:col>
      <xdr:colOff>198273</xdr:colOff>
      <xdr:row>177</xdr:row>
      <xdr:rowOff>263236</xdr:rowOff>
    </xdr:from>
    <xdr:to>
      <xdr:col>16</xdr:col>
      <xdr:colOff>495569</xdr:colOff>
      <xdr:row>183</xdr:row>
      <xdr:rowOff>226370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4A26EFA-9FF7-A9A0-AA3E-7B61819CF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722782" y="66723491"/>
          <a:ext cx="2735696" cy="220757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180</xdr:row>
      <xdr:rowOff>0</xdr:rowOff>
    </xdr:from>
    <xdr:to>
      <xdr:col>35</xdr:col>
      <xdr:colOff>541638</xdr:colOff>
      <xdr:row>183</xdr:row>
      <xdr:rowOff>49211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46C44CEC-3F3A-976E-A20F-671247BEA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791709" y="67582473"/>
          <a:ext cx="10295238" cy="11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542624</xdr:colOff>
      <xdr:row>185</xdr:row>
      <xdr:rowOff>32521</xdr:rowOff>
    </xdr:from>
    <xdr:to>
      <xdr:col>17</xdr:col>
      <xdr:colOff>338360</xdr:colOff>
      <xdr:row>192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BD4F068-AACD-46A3-0315-4ED891F42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457533" y="69485357"/>
          <a:ext cx="3453336" cy="2585988"/>
        </a:xfrm>
        <a:prstGeom prst="rect">
          <a:avLst/>
        </a:prstGeom>
      </xdr:spPr>
    </xdr:pic>
    <xdr:clientData/>
  </xdr:twoCellAnchor>
  <xdr:twoCellAnchor editAs="oneCell">
    <xdr:from>
      <xdr:col>19</xdr:col>
      <xdr:colOff>498765</xdr:colOff>
      <xdr:row>185</xdr:row>
      <xdr:rowOff>182452</xdr:rowOff>
    </xdr:from>
    <xdr:to>
      <xdr:col>35</xdr:col>
      <xdr:colOff>109541</xdr:colOff>
      <xdr:row>193</xdr:row>
      <xdr:rowOff>5842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DCDF294-1921-104D-F43F-D262AAF5C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290474" y="69635288"/>
          <a:ext cx="9364376" cy="3425572"/>
        </a:xfrm>
        <a:prstGeom prst="rect">
          <a:avLst/>
        </a:prstGeom>
      </xdr:spPr>
    </xdr:pic>
    <xdr:clientData/>
  </xdr:twoCellAnchor>
  <xdr:twoCellAnchor editAs="oneCell">
    <xdr:from>
      <xdr:col>12</xdr:col>
      <xdr:colOff>231526</xdr:colOff>
      <xdr:row>193</xdr:row>
      <xdr:rowOff>112581</xdr:rowOff>
    </xdr:from>
    <xdr:to>
      <xdr:col>16</xdr:col>
      <xdr:colOff>443346</xdr:colOff>
      <xdr:row>200</xdr:row>
      <xdr:rowOff>73932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D49CBE8E-07BB-B49D-6801-18E6E1612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56035" y="72557999"/>
          <a:ext cx="2650220" cy="2579860"/>
        </a:xfrm>
        <a:prstGeom prst="rect">
          <a:avLst/>
        </a:prstGeom>
      </xdr:spPr>
    </xdr:pic>
    <xdr:clientData/>
  </xdr:twoCellAnchor>
  <xdr:twoCellAnchor editAs="oneCell">
    <xdr:from>
      <xdr:col>19</xdr:col>
      <xdr:colOff>124691</xdr:colOff>
      <xdr:row>193</xdr:row>
      <xdr:rowOff>65088</xdr:rowOff>
    </xdr:from>
    <xdr:to>
      <xdr:col>35</xdr:col>
      <xdr:colOff>67901</xdr:colOff>
      <xdr:row>200</xdr:row>
      <xdr:rowOff>123303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49A448F2-0C43-36D7-412C-E9F5AAD12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6916400" y="73120106"/>
          <a:ext cx="9696810" cy="2676724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201</xdr:row>
      <xdr:rowOff>0</xdr:rowOff>
    </xdr:from>
    <xdr:ext cx="114300" cy="114300"/>
    <xdr:pic>
      <xdr:nvPicPr>
        <xdr:cNvPr id="122" name="Picture 121">
          <a:extLst>
            <a:ext uri="{FF2B5EF4-FFF2-40B4-BE49-F238E27FC236}">
              <a16:creationId xmlns:a16="http://schemas.microsoft.com/office/drawing/2014/main" id="{8C22E35B-D9D7-45B1-AD0E-6E58862BFB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055018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231526</xdr:colOff>
      <xdr:row>201</xdr:row>
      <xdr:rowOff>112581</xdr:rowOff>
    </xdr:from>
    <xdr:ext cx="2650220" cy="2579860"/>
    <xdr:pic>
      <xdr:nvPicPr>
        <xdr:cNvPr id="123" name="Picture 122">
          <a:extLst>
            <a:ext uri="{FF2B5EF4-FFF2-40B4-BE49-F238E27FC236}">
              <a16:creationId xmlns:a16="http://schemas.microsoft.com/office/drawing/2014/main" id="{BF93B49B-3DA0-41EF-B9A5-9FC52394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56035" y="73167599"/>
          <a:ext cx="2650220" cy="257986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209</xdr:row>
      <xdr:rowOff>0</xdr:rowOff>
    </xdr:from>
    <xdr:ext cx="114300" cy="114300"/>
    <xdr:pic>
      <xdr:nvPicPr>
        <xdr:cNvPr id="125" name="Picture 124">
          <a:extLst>
            <a:ext uri="{FF2B5EF4-FFF2-40B4-BE49-F238E27FC236}">
              <a16:creationId xmlns:a16="http://schemas.microsoft.com/office/drawing/2014/main" id="{05E58E3D-D0F1-4639-931C-36C76F3F9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0476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231526</xdr:colOff>
      <xdr:row>209</xdr:row>
      <xdr:rowOff>112581</xdr:rowOff>
    </xdr:from>
    <xdr:ext cx="2650220" cy="2579860"/>
    <xdr:pic>
      <xdr:nvPicPr>
        <xdr:cNvPr id="126" name="Picture 125">
          <a:extLst>
            <a:ext uri="{FF2B5EF4-FFF2-40B4-BE49-F238E27FC236}">
              <a16:creationId xmlns:a16="http://schemas.microsoft.com/office/drawing/2014/main" id="{47C97E67-5509-424B-8568-2F4E7E28E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56035" y="76160181"/>
          <a:ext cx="2650220" cy="2579860"/>
        </a:xfrm>
        <a:prstGeom prst="rect">
          <a:avLst/>
        </a:prstGeom>
      </xdr:spPr>
    </xdr:pic>
    <xdr:clientData/>
  </xdr:oneCellAnchor>
  <xdr:twoCellAnchor editAs="oneCell">
    <xdr:from>
      <xdr:col>19</xdr:col>
      <xdr:colOff>0</xdr:colOff>
      <xdr:row>201</xdr:row>
      <xdr:rowOff>0</xdr:rowOff>
    </xdr:from>
    <xdr:to>
      <xdr:col>35</xdr:col>
      <xdr:colOff>246400</xdr:colOff>
      <xdr:row>206</xdr:row>
      <xdr:rowOff>5826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1E1E78FA-464D-8078-D8B1-0059B6678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791709" y="76047600"/>
          <a:ext cx="10000000" cy="18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210</xdr:row>
      <xdr:rowOff>0</xdr:rowOff>
    </xdr:from>
    <xdr:to>
      <xdr:col>34</xdr:col>
      <xdr:colOff>160609</xdr:colOff>
      <xdr:row>217</xdr:row>
      <xdr:rowOff>933872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827C9B34-D6FA-08B2-089C-A985A8C5C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5572509" y="79414255"/>
          <a:ext cx="10523809" cy="35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249381</xdr:colOff>
      <xdr:row>218</xdr:row>
      <xdr:rowOff>90792</xdr:rowOff>
    </xdr:from>
    <xdr:to>
      <xdr:col>16</xdr:col>
      <xdr:colOff>292117</xdr:colOff>
      <xdr:row>225</xdr:row>
      <xdr:rowOff>102697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DE8796EB-6FA1-5187-5F3B-0E86B86E4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164290" y="83204210"/>
          <a:ext cx="3090736" cy="263041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218</xdr:row>
      <xdr:rowOff>128132</xdr:rowOff>
    </xdr:from>
    <xdr:to>
      <xdr:col>27</xdr:col>
      <xdr:colOff>491396</xdr:colOff>
      <xdr:row>225</xdr:row>
      <xdr:rowOff>15111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C0FA31F6-F32A-37E6-07AB-D894CD0B3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5572509" y="83241550"/>
          <a:ext cx="6587396" cy="2505488"/>
        </a:xfrm>
        <a:prstGeom prst="rect">
          <a:avLst/>
        </a:prstGeom>
      </xdr:spPr>
    </xdr:pic>
    <xdr:clientData/>
  </xdr:twoCellAnchor>
  <xdr:twoCellAnchor editAs="oneCell">
    <xdr:from>
      <xdr:col>11</xdr:col>
      <xdr:colOff>66843</xdr:colOff>
      <xdr:row>225</xdr:row>
      <xdr:rowOff>223746</xdr:rowOff>
    </xdr:from>
    <xdr:to>
      <xdr:col>16</xdr:col>
      <xdr:colOff>418339</xdr:colOff>
      <xdr:row>233</xdr:row>
      <xdr:rowOff>235528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B9EE8D25-636B-18E3-B2F1-B54334B20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981752" y="85955673"/>
          <a:ext cx="3399496" cy="300436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226</xdr:row>
      <xdr:rowOff>0</xdr:rowOff>
    </xdr:from>
    <xdr:to>
      <xdr:col>35</xdr:col>
      <xdr:colOff>427276</xdr:colOff>
      <xdr:row>233</xdr:row>
      <xdr:rowOff>362443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CAE865CE-B730-74DD-F613-B75CC0BC1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182109" y="86106000"/>
          <a:ext cx="10790476" cy="2980952"/>
        </a:xfrm>
        <a:prstGeom prst="rect">
          <a:avLst/>
        </a:prstGeom>
      </xdr:spPr>
    </xdr:pic>
    <xdr:clientData/>
  </xdr:twoCellAnchor>
  <xdr:twoCellAnchor editAs="oneCell">
    <xdr:from>
      <xdr:col>11</xdr:col>
      <xdr:colOff>193373</xdr:colOff>
      <xdr:row>233</xdr:row>
      <xdr:rowOff>80661</xdr:rowOff>
    </xdr:from>
    <xdr:to>
      <xdr:col>16</xdr:col>
      <xdr:colOff>401783</xdr:colOff>
      <xdr:row>241</xdr:row>
      <xdr:rowOff>213181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F8549A50-C5A0-8345-E834-A25EB1BE0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108282" y="88805170"/>
          <a:ext cx="3256410" cy="312510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235</xdr:row>
      <xdr:rowOff>0</xdr:rowOff>
    </xdr:from>
    <xdr:to>
      <xdr:col>36</xdr:col>
      <xdr:colOff>170133</xdr:colOff>
      <xdr:row>238</xdr:row>
      <xdr:rowOff>334925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15F485BA-AFA5-EC97-9C5F-4108A23A4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791709" y="89472655"/>
          <a:ext cx="10533333" cy="14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124061</xdr:colOff>
      <xdr:row>242</xdr:row>
      <xdr:rowOff>167814</xdr:rowOff>
    </xdr:from>
    <xdr:to>
      <xdr:col>16</xdr:col>
      <xdr:colOff>554183</xdr:colOff>
      <xdr:row>250</xdr:row>
      <xdr:rowOff>165888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344BD086-F528-BACD-2CF7-D119AAB9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038970" y="91884905"/>
          <a:ext cx="3478122" cy="2990656"/>
        </a:xfrm>
        <a:prstGeom prst="rect">
          <a:avLst/>
        </a:prstGeom>
      </xdr:spPr>
    </xdr:pic>
    <xdr:clientData/>
  </xdr:twoCellAnchor>
  <xdr:twoCellAnchor editAs="oneCell">
    <xdr:from>
      <xdr:col>18</xdr:col>
      <xdr:colOff>193963</xdr:colOff>
      <xdr:row>242</xdr:row>
      <xdr:rowOff>285222</xdr:rowOff>
    </xdr:from>
    <xdr:to>
      <xdr:col>31</xdr:col>
      <xdr:colOff>455885</xdr:colOff>
      <xdr:row>250</xdr:row>
      <xdr:rowOff>273676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BE2C323-E271-CA3A-F1B3-E2C32E66D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6376072" y="92002313"/>
          <a:ext cx="8186722" cy="2981036"/>
        </a:xfrm>
        <a:prstGeom prst="rect">
          <a:avLst/>
        </a:prstGeom>
      </xdr:spPr>
    </xdr:pic>
    <xdr:clientData/>
  </xdr:twoCellAnchor>
  <xdr:twoCellAnchor editAs="oneCell">
    <xdr:from>
      <xdr:col>11</xdr:col>
      <xdr:colOff>293915</xdr:colOff>
      <xdr:row>251</xdr:row>
      <xdr:rowOff>108070</xdr:rowOff>
    </xdr:from>
    <xdr:to>
      <xdr:col>15</xdr:col>
      <xdr:colOff>330105</xdr:colOff>
      <xdr:row>257</xdr:row>
      <xdr:rowOff>219340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C94F0F7-F80C-2724-8958-B70287D14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213772" y="94204184"/>
          <a:ext cx="2474590" cy="233195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252</xdr:row>
      <xdr:rowOff>0</xdr:rowOff>
    </xdr:from>
    <xdr:to>
      <xdr:col>34</xdr:col>
      <xdr:colOff>17752</xdr:colOff>
      <xdr:row>256</xdr:row>
      <xdr:rowOff>148114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BDDA59E6-D554-8752-0D87-03E55F806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5577457" y="94466229"/>
          <a:ext cx="10380952" cy="16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107084</xdr:colOff>
      <xdr:row>259</xdr:row>
      <xdr:rowOff>134212</xdr:rowOff>
    </xdr:from>
    <xdr:to>
      <xdr:col>16</xdr:col>
      <xdr:colOff>114078</xdr:colOff>
      <xdr:row>265</xdr:row>
      <xdr:rowOff>326571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3EF489B-A8D8-C4B7-3244-6A2FDA2A7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026941" y="97191241"/>
          <a:ext cx="3054994" cy="241304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259</xdr:row>
      <xdr:rowOff>0</xdr:rowOff>
    </xdr:from>
    <xdr:to>
      <xdr:col>33</xdr:col>
      <xdr:colOff>398781</xdr:colOff>
      <xdr:row>263</xdr:row>
      <xdr:rowOff>310019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6A5F4668-96DE-DCEE-BC85-A1B1A962D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5577457" y="97057029"/>
          <a:ext cx="10152381" cy="17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257426</xdr:colOff>
      <xdr:row>267</xdr:row>
      <xdr:rowOff>65314</xdr:rowOff>
    </xdr:from>
    <xdr:to>
      <xdr:col>17</xdr:col>
      <xdr:colOff>125622</xdr:colOff>
      <xdr:row>273</xdr:row>
      <xdr:rowOff>211886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4702B35-851A-1C07-C265-7B665EEDB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567683" y="100083257"/>
          <a:ext cx="4135396" cy="2367258"/>
        </a:xfrm>
        <a:prstGeom prst="rect">
          <a:avLst/>
        </a:prstGeom>
      </xdr:spPr>
    </xdr:pic>
    <xdr:clientData/>
  </xdr:twoCellAnchor>
  <xdr:twoCellAnchor editAs="oneCell">
    <xdr:from>
      <xdr:col>17</xdr:col>
      <xdr:colOff>283030</xdr:colOff>
      <xdr:row>266</xdr:row>
      <xdr:rowOff>293250</xdr:rowOff>
    </xdr:from>
    <xdr:to>
      <xdr:col>30</xdr:col>
      <xdr:colOff>236818</xdr:colOff>
      <xdr:row>273</xdr:row>
      <xdr:rowOff>302312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6593A405-2D61-CCE5-B0AD-0C59932FA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860487" y="99941079"/>
          <a:ext cx="7878588" cy="2599862"/>
        </a:xfrm>
        <a:prstGeom prst="rect">
          <a:avLst/>
        </a:prstGeom>
      </xdr:spPr>
    </xdr:pic>
    <xdr:clientData/>
  </xdr:twoCellAnchor>
  <xdr:twoCellAnchor editAs="oneCell">
    <xdr:from>
      <xdr:col>10</xdr:col>
      <xdr:colOff>130629</xdr:colOff>
      <xdr:row>275</xdr:row>
      <xdr:rowOff>108857</xdr:rowOff>
    </xdr:from>
    <xdr:to>
      <xdr:col>16</xdr:col>
      <xdr:colOff>301600</xdr:colOff>
      <xdr:row>281</xdr:row>
      <xdr:rowOff>40552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D29BCA8D-D966-6829-DFDC-483E6B2CA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440886" y="103087714"/>
          <a:ext cx="3828571" cy="2152381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275</xdr:row>
      <xdr:rowOff>0</xdr:rowOff>
    </xdr:from>
    <xdr:to>
      <xdr:col>33</xdr:col>
      <xdr:colOff>455924</xdr:colOff>
      <xdr:row>278</xdr:row>
      <xdr:rowOff>280133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796B18D-37A5-F899-AE1F-629D2AFCD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577457" y="102978857"/>
          <a:ext cx="10209524" cy="13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283</xdr:row>
      <xdr:rowOff>0</xdr:rowOff>
    </xdr:from>
    <xdr:to>
      <xdr:col>16</xdr:col>
      <xdr:colOff>18590</xdr:colOff>
      <xdr:row>289</xdr:row>
      <xdr:rowOff>245981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5D33A51A-762E-FCE8-BA70-999D1E268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310257" y="105939771"/>
          <a:ext cx="3676190" cy="24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283</xdr:row>
      <xdr:rowOff>0</xdr:rowOff>
    </xdr:from>
    <xdr:to>
      <xdr:col>32</xdr:col>
      <xdr:colOff>427428</xdr:colOff>
      <xdr:row>289</xdr:row>
      <xdr:rowOff>55504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CB503D9C-1152-3C40-6BFE-8DAA41AC8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5577457" y="105939771"/>
          <a:ext cx="9571428" cy="22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152440</xdr:colOff>
      <xdr:row>290</xdr:row>
      <xdr:rowOff>240410</xdr:rowOff>
    </xdr:from>
    <xdr:to>
      <xdr:col>14</xdr:col>
      <xdr:colOff>187312</xdr:colOff>
      <xdr:row>297</xdr:row>
      <xdr:rowOff>185058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AF3D8588-7D14-966F-476E-B2F5DDE99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462697" y="108770981"/>
          <a:ext cx="2473272" cy="253544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292</xdr:row>
      <xdr:rowOff>0</xdr:rowOff>
    </xdr:from>
    <xdr:to>
      <xdr:col>33</xdr:col>
      <xdr:colOff>532114</xdr:colOff>
      <xdr:row>297</xdr:row>
      <xdr:rowOff>54191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5C6A5486-3FAC-B29C-7647-BA62F54DB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577457" y="109270800"/>
          <a:ext cx="10285714" cy="19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103576</xdr:colOff>
      <xdr:row>299</xdr:row>
      <xdr:rowOff>32658</xdr:rowOff>
    </xdr:from>
    <xdr:to>
      <xdr:col>14</xdr:col>
      <xdr:colOff>328634</xdr:colOff>
      <xdr:row>305</xdr:row>
      <xdr:rowOff>188694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5E3A36C1-86CB-89EB-0840-E0E581018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413833" y="111894258"/>
          <a:ext cx="2663458" cy="237672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299</xdr:row>
      <xdr:rowOff>0</xdr:rowOff>
    </xdr:from>
    <xdr:to>
      <xdr:col>33</xdr:col>
      <xdr:colOff>351086</xdr:colOff>
      <xdr:row>304</xdr:row>
      <xdr:rowOff>206572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31438C2-A031-37C6-2CC4-344A1CA31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4967857" y="111861600"/>
          <a:ext cx="10714286" cy="20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504371</xdr:colOff>
      <xdr:row>306</xdr:row>
      <xdr:rowOff>338733</xdr:rowOff>
    </xdr:from>
    <xdr:to>
      <xdr:col>15</xdr:col>
      <xdr:colOff>32657</xdr:colOff>
      <xdr:row>313</xdr:row>
      <xdr:rowOff>273229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159D5750-76E4-8FEA-47FE-FA610AD86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1205028" y="114791133"/>
          <a:ext cx="3185886" cy="252529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307</xdr:row>
      <xdr:rowOff>0</xdr:rowOff>
    </xdr:from>
    <xdr:to>
      <xdr:col>33</xdr:col>
      <xdr:colOff>465371</xdr:colOff>
      <xdr:row>312</xdr:row>
      <xdr:rowOff>254190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AA2651D0-C6FE-E274-D97F-264068418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4967857" y="114822514"/>
          <a:ext cx="10828571" cy="2104762"/>
        </a:xfrm>
        <a:prstGeom prst="rect">
          <a:avLst/>
        </a:prstGeom>
      </xdr:spPr>
    </xdr:pic>
    <xdr:clientData/>
  </xdr:twoCellAnchor>
  <xdr:twoCellAnchor editAs="oneCell">
    <xdr:from>
      <xdr:col>10</xdr:col>
      <xdr:colOff>9465</xdr:colOff>
      <xdr:row>315</xdr:row>
      <xdr:rowOff>43544</xdr:rowOff>
    </xdr:from>
    <xdr:to>
      <xdr:col>14</xdr:col>
      <xdr:colOff>537105</xdr:colOff>
      <xdr:row>322</xdr:row>
      <xdr:rowOff>62210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985C3165-1D46-3B4B-C267-34B00360F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319722" y="117826973"/>
          <a:ext cx="2966040" cy="260946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316</xdr:row>
      <xdr:rowOff>0</xdr:rowOff>
    </xdr:from>
    <xdr:to>
      <xdr:col>32</xdr:col>
      <xdr:colOff>455924</xdr:colOff>
      <xdr:row>319</xdr:row>
      <xdr:rowOff>203943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26AED37-D955-2F75-BE26-30466A652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4967857" y="118153543"/>
          <a:ext cx="10209524" cy="1314286"/>
        </a:xfrm>
        <a:prstGeom prst="rect">
          <a:avLst/>
        </a:prstGeom>
      </xdr:spPr>
    </xdr:pic>
    <xdr:clientData/>
  </xdr:twoCellAnchor>
  <xdr:twoCellAnchor editAs="oneCell">
    <xdr:from>
      <xdr:col>10</xdr:col>
      <xdr:colOff>195944</xdr:colOff>
      <xdr:row>323</xdr:row>
      <xdr:rowOff>135509</xdr:rowOff>
    </xdr:from>
    <xdr:to>
      <xdr:col>16</xdr:col>
      <xdr:colOff>98838</xdr:colOff>
      <xdr:row>330</xdr:row>
      <xdr:rowOff>7025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AC14C677-1B5A-C6F9-42CC-267B8CF4E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506201" y="120879852"/>
          <a:ext cx="3560494" cy="246231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323</xdr:row>
      <xdr:rowOff>0</xdr:rowOff>
    </xdr:from>
    <xdr:to>
      <xdr:col>35</xdr:col>
      <xdr:colOff>170057</xdr:colOff>
      <xdr:row>329</xdr:row>
      <xdr:rowOff>245981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39FB2D75-BC2F-9F48-92CD-CA9739580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5577457" y="120744343"/>
          <a:ext cx="11142857" cy="2466667"/>
        </a:xfrm>
        <a:prstGeom prst="rect">
          <a:avLst/>
        </a:prstGeom>
      </xdr:spPr>
    </xdr:pic>
    <xdr:clientData/>
  </xdr:twoCellAnchor>
  <xdr:twoCellAnchor editAs="oneCell">
    <xdr:from>
      <xdr:col>10</xdr:col>
      <xdr:colOff>497719</xdr:colOff>
      <xdr:row>332</xdr:row>
      <xdr:rowOff>87087</xdr:rowOff>
    </xdr:from>
    <xdr:to>
      <xdr:col>15</xdr:col>
      <xdr:colOff>125045</xdr:colOff>
      <xdr:row>338</xdr:row>
      <xdr:rowOff>362895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3703DD72-3697-4175-BB34-3217FCDDE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807976" y="123792344"/>
          <a:ext cx="2675326" cy="249649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332</xdr:row>
      <xdr:rowOff>0</xdr:rowOff>
    </xdr:from>
    <xdr:to>
      <xdr:col>32</xdr:col>
      <xdr:colOff>522590</xdr:colOff>
      <xdr:row>337</xdr:row>
      <xdr:rowOff>282761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EA6141AD-85F6-4A6D-A2DA-77E75E860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4967857" y="123705257"/>
          <a:ext cx="10276190" cy="21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403676</xdr:colOff>
      <xdr:row>340</xdr:row>
      <xdr:rowOff>35363</xdr:rowOff>
    </xdr:from>
    <xdr:to>
      <xdr:col>15</xdr:col>
      <xdr:colOff>87086</xdr:colOff>
      <xdr:row>346</xdr:row>
      <xdr:rowOff>232295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168C34F7-B690-D8C3-CBCD-3F5813BBE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1713933" y="126701534"/>
          <a:ext cx="2731410" cy="241761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341</xdr:row>
      <xdr:rowOff>0</xdr:rowOff>
    </xdr:from>
    <xdr:to>
      <xdr:col>33</xdr:col>
      <xdr:colOff>208228</xdr:colOff>
      <xdr:row>346</xdr:row>
      <xdr:rowOff>35143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5166B4C-6836-1559-4811-322520330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4967857" y="127036286"/>
          <a:ext cx="10571428" cy="1885714"/>
        </a:xfrm>
        <a:prstGeom prst="rect">
          <a:avLst/>
        </a:prstGeom>
      </xdr:spPr>
    </xdr:pic>
    <xdr:clientData/>
  </xdr:twoCellAnchor>
  <xdr:twoCellAnchor editAs="oneCell">
    <xdr:from>
      <xdr:col>10</xdr:col>
      <xdr:colOff>366421</xdr:colOff>
      <xdr:row>347</xdr:row>
      <xdr:rowOff>352020</xdr:rowOff>
    </xdr:from>
    <xdr:to>
      <xdr:col>15</xdr:col>
      <xdr:colOff>133885</xdr:colOff>
      <xdr:row>355</xdr:row>
      <xdr:rowOff>1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98F7776-BF4E-FC07-3922-07A29AD15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1676678" y="129608991"/>
          <a:ext cx="2815464" cy="260889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349</xdr:row>
      <xdr:rowOff>0</xdr:rowOff>
    </xdr:from>
    <xdr:to>
      <xdr:col>33</xdr:col>
      <xdr:colOff>503467</xdr:colOff>
      <xdr:row>353</xdr:row>
      <xdr:rowOff>129067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7CF9C59-B4B7-715A-9FB6-94BBD0385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4967857" y="129997200"/>
          <a:ext cx="10866667" cy="16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381001</xdr:colOff>
      <xdr:row>355</xdr:row>
      <xdr:rowOff>362312</xdr:rowOff>
    </xdr:from>
    <xdr:to>
      <xdr:col>14</xdr:col>
      <xdr:colOff>429629</xdr:colOff>
      <xdr:row>362</xdr:row>
      <xdr:rowOff>299992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ED2FCCD9-F21B-5523-2CD0-8CEDCD2FF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691258" y="132580198"/>
          <a:ext cx="2487028" cy="2528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356</xdr:row>
      <xdr:rowOff>0</xdr:rowOff>
    </xdr:from>
    <xdr:to>
      <xdr:col>31</xdr:col>
      <xdr:colOff>484495</xdr:colOff>
      <xdr:row>363</xdr:row>
      <xdr:rowOff>66343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A88B6CFC-E694-1E27-ABFB-47CD5F2A9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4358257" y="132588000"/>
          <a:ext cx="10238095" cy="26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401001</xdr:colOff>
      <xdr:row>371</xdr:row>
      <xdr:rowOff>13256</xdr:rowOff>
    </xdr:from>
    <xdr:to>
      <xdr:col>15</xdr:col>
      <xdr:colOff>189059</xdr:colOff>
      <xdr:row>377</xdr:row>
      <xdr:rowOff>239486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6EEEDBD4-D1FA-0EBB-5E2D-24902707A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088051" y="142145306"/>
          <a:ext cx="3445658" cy="251223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372</xdr:row>
      <xdr:rowOff>0</xdr:rowOff>
    </xdr:from>
    <xdr:to>
      <xdr:col>32</xdr:col>
      <xdr:colOff>265371</xdr:colOff>
      <xdr:row>376</xdr:row>
      <xdr:rowOff>252876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2B0E6F01-6874-5336-C9DD-A6E745E47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4344650" y="142513050"/>
          <a:ext cx="10628571" cy="177687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364</xdr:row>
      <xdr:rowOff>0</xdr:rowOff>
    </xdr:from>
    <xdr:ext cx="114300" cy="114300"/>
    <xdr:pic>
      <xdr:nvPicPr>
        <xdr:cNvPr id="171" name="Picture 170">
          <a:extLst>
            <a:ext uri="{FF2B5EF4-FFF2-40B4-BE49-F238E27FC236}">
              <a16:creationId xmlns:a16="http://schemas.microsoft.com/office/drawing/2014/main" id="{E80F5FEF-1484-481F-B571-6CF5D1B1FA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7990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401001</xdr:colOff>
      <xdr:row>364</xdr:row>
      <xdr:rowOff>13256</xdr:rowOff>
    </xdr:from>
    <xdr:ext cx="3445658" cy="2446916"/>
    <xdr:pic>
      <xdr:nvPicPr>
        <xdr:cNvPr id="172" name="Picture 171">
          <a:extLst>
            <a:ext uri="{FF2B5EF4-FFF2-40B4-BE49-F238E27FC236}">
              <a16:creationId xmlns:a16="http://schemas.microsoft.com/office/drawing/2014/main" id="{88D6E843-FD04-4C0D-9959-B5D0BB8B3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088051" y="144812306"/>
          <a:ext cx="3445658" cy="2446916"/>
        </a:xfrm>
        <a:prstGeom prst="rect">
          <a:avLst/>
        </a:prstGeom>
      </xdr:spPr>
    </xdr:pic>
    <xdr:clientData/>
  </xdr:oneCellAnchor>
  <xdr:twoCellAnchor editAs="oneCell">
    <xdr:from>
      <xdr:col>15</xdr:col>
      <xdr:colOff>500743</xdr:colOff>
      <xdr:row>364</xdr:row>
      <xdr:rowOff>32657</xdr:rowOff>
    </xdr:from>
    <xdr:to>
      <xdr:col>32</xdr:col>
      <xdr:colOff>270876</xdr:colOff>
      <xdr:row>370</xdr:row>
      <xdr:rowOff>97685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C068D99-CB2C-62F6-7E0F-46AD0582B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4845393" y="144831707"/>
          <a:ext cx="10133333" cy="2351028"/>
        </a:xfrm>
        <a:prstGeom prst="rect">
          <a:avLst/>
        </a:prstGeom>
      </xdr:spPr>
    </xdr:pic>
    <xdr:clientData/>
  </xdr:twoCellAnchor>
  <xdr:twoCellAnchor editAs="oneCell">
    <xdr:from>
      <xdr:col>9</xdr:col>
      <xdr:colOff>466295</xdr:colOff>
      <xdr:row>379</xdr:row>
      <xdr:rowOff>7615</xdr:rowOff>
    </xdr:from>
    <xdr:to>
      <xdr:col>14</xdr:col>
      <xdr:colOff>97973</xdr:colOff>
      <xdr:row>386</xdr:row>
      <xdr:rowOff>77686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A8CB43AF-6598-0A18-8BF6-58AD2B34D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153345" y="145130515"/>
          <a:ext cx="2679678" cy="273707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379</xdr:row>
      <xdr:rowOff>0</xdr:rowOff>
    </xdr:from>
    <xdr:to>
      <xdr:col>33</xdr:col>
      <xdr:colOff>465371</xdr:colOff>
      <xdr:row>386</xdr:row>
      <xdr:rowOff>285390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E04FD01B-D485-6FA7-F6CB-B701C480C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4954250" y="145122900"/>
          <a:ext cx="10828571" cy="2952390"/>
        </a:xfrm>
        <a:prstGeom prst="rect">
          <a:avLst/>
        </a:prstGeom>
      </xdr:spPr>
    </xdr:pic>
    <xdr:clientData/>
  </xdr:twoCellAnchor>
  <xdr:twoCellAnchor editAs="oneCell">
    <xdr:from>
      <xdr:col>9</xdr:col>
      <xdr:colOff>587829</xdr:colOff>
      <xdr:row>386</xdr:row>
      <xdr:rowOff>293914</xdr:rowOff>
    </xdr:from>
    <xdr:to>
      <xdr:col>15</xdr:col>
      <xdr:colOff>34991</xdr:colOff>
      <xdr:row>394</xdr:row>
      <xdr:rowOff>66333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541F4BE3-B6BE-7D3E-C96B-6CCFCFBDD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274879" y="147740914"/>
          <a:ext cx="3104762" cy="282041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387</xdr:row>
      <xdr:rowOff>0</xdr:rowOff>
    </xdr:from>
    <xdr:to>
      <xdr:col>34</xdr:col>
      <xdr:colOff>293867</xdr:colOff>
      <xdr:row>392</xdr:row>
      <xdr:rowOff>168477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36062E32-B38A-CCEA-D22B-FA551F94C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4954250" y="147828000"/>
          <a:ext cx="11266667" cy="207347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395</xdr:row>
      <xdr:rowOff>0</xdr:rowOff>
    </xdr:from>
    <xdr:to>
      <xdr:col>15</xdr:col>
      <xdr:colOff>123429</xdr:colOff>
      <xdr:row>402</xdr:row>
      <xdr:rowOff>142533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3880206C-7958-2850-BECD-6A2430434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1296650" y="150876000"/>
          <a:ext cx="3171429" cy="280953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395</xdr:row>
      <xdr:rowOff>0</xdr:rowOff>
    </xdr:from>
    <xdr:to>
      <xdr:col>32</xdr:col>
      <xdr:colOff>503543</xdr:colOff>
      <xdr:row>401</xdr:row>
      <xdr:rowOff>217409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341172E1-9EB4-F70B-15C6-0BC221E92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4954250" y="150876000"/>
          <a:ext cx="10257143" cy="250340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403</xdr:row>
      <xdr:rowOff>0</xdr:rowOff>
    </xdr:from>
    <xdr:to>
      <xdr:col>15</xdr:col>
      <xdr:colOff>399619</xdr:colOff>
      <xdr:row>410</xdr:row>
      <xdr:rowOff>352057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CF1AD9EA-94EA-5FD1-3BF6-40267C5DB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1296650" y="153924000"/>
          <a:ext cx="3447619" cy="301905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404</xdr:row>
      <xdr:rowOff>0</xdr:rowOff>
    </xdr:from>
    <xdr:to>
      <xdr:col>33</xdr:col>
      <xdr:colOff>46324</xdr:colOff>
      <xdr:row>407</xdr:row>
      <xdr:rowOff>270609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4D7B3161-7D7A-6405-900D-08550006B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4954250" y="154305000"/>
          <a:ext cx="10409524" cy="141360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411</xdr:row>
      <xdr:rowOff>0</xdr:rowOff>
    </xdr:from>
    <xdr:to>
      <xdr:col>15</xdr:col>
      <xdr:colOff>161524</xdr:colOff>
      <xdr:row>418</xdr:row>
      <xdr:rowOff>66343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80ABFB18-15DC-05B5-B1F5-87A0D0BAA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296650" y="156972000"/>
          <a:ext cx="3209524" cy="27333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411</xdr:row>
      <xdr:rowOff>0</xdr:rowOff>
    </xdr:from>
    <xdr:to>
      <xdr:col>33</xdr:col>
      <xdr:colOff>170133</xdr:colOff>
      <xdr:row>417</xdr:row>
      <xdr:rowOff>122172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CE9B26D1-E387-A95B-355C-3CAA5BA46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4954250" y="156972000"/>
          <a:ext cx="10533333" cy="240817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420</xdr:row>
      <xdr:rowOff>0</xdr:rowOff>
    </xdr:from>
    <xdr:to>
      <xdr:col>15</xdr:col>
      <xdr:colOff>342476</xdr:colOff>
      <xdr:row>426</xdr:row>
      <xdr:rowOff>169790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9AAEB90D-EBBA-7ACB-2679-BC821EE97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1296650" y="160020000"/>
          <a:ext cx="3390476" cy="2455790"/>
        </a:xfrm>
        <a:prstGeom prst="rect">
          <a:avLst/>
        </a:prstGeom>
      </xdr:spPr>
    </xdr:pic>
    <xdr:clientData/>
  </xdr:twoCellAnchor>
  <xdr:twoCellAnchor editAs="oneCell">
    <xdr:from>
      <xdr:col>16</xdr:col>
      <xdr:colOff>171451</xdr:colOff>
      <xdr:row>419</xdr:row>
      <xdr:rowOff>247208</xdr:rowOff>
    </xdr:from>
    <xdr:to>
      <xdr:col>30</xdr:col>
      <xdr:colOff>255859</xdr:colOff>
      <xdr:row>427</xdr:row>
      <xdr:rowOff>297978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3DF13E4A-7889-110A-736E-500EBA2BF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5125701" y="159886208"/>
          <a:ext cx="8618808" cy="309877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428</xdr:row>
      <xdr:rowOff>0</xdr:rowOff>
    </xdr:from>
    <xdr:to>
      <xdr:col>15</xdr:col>
      <xdr:colOff>142476</xdr:colOff>
      <xdr:row>434</xdr:row>
      <xdr:rowOff>285429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89ACCE7D-BBB1-B704-90D3-3BDD65D47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1296650" y="163068000"/>
          <a:ext cx="3190476" cy="2571429"/>
        </a:xfrm>
        <a:prstGeom prst="rect">
          <a:avLst/>
        </a:prstGeom>
      </xdr:spPr>
    </xdr:pic>
    <xdr:clientData/>
  </xdr:twoCellAnchor>
  <xdr:twoCellAnchor editAs="oneCell">
    <xdr:from>
      <xdr:col>16</xdr:col>
      <xdr:colOff>361950</xdr:colOff>
      <xdr:row>427</xdr:row>
      <xdr:rowOff>304800</xdr:rowOff>
    </xdr:from>
    <xdr:to>
      <xdr:col>33</xdr:col>
      <xdr:colOff>284464</xdr:colOff>
      <xdr:row>433</xdr:row>
      <xdr:rowOff>352133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EC839756-B8B3-7327-46BB-6D6498C3F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5316200" y="162991800"/>
          <a:ext cx="10285714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436</xdr:row>
      <xdr:rowOff>0</xdr:rowOff>
    </xdr:from>
    <xdr:to>
      <xdr:col>15</xdr:col>
      <xdr:colOff>380571</xdr:colOff>
      <xdr:row>441</xdr:row>
      <xdr:rowOff>152143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BDD2B5F-A9B5-1451-5174-EE6F4DB54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296650" y="166116000"/>
          <a:ext cx="3428571" cy="20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436</xdr:row>
      <xdr:rowOff>0</xdr:rowOff>
    </xdr:from>
    <xdr:to>
      <xdr:col>35</xdr:col>
      <xdr:colOff>55848</xdr:colOff>
      <xdr:row>442</xdr:row>
      <xdr:rowOff>37809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DBE8EF59-B18C-1D62-C12B-63BF8C907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6173450" y="166116000"/>
          <a:ext cx="10419048" cy="232380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444</xdr:row>
      <xdr:rowOff>0</xdr:rowOff>
    </xdr:from>
    <xdr:to>
      <xdr:col>17</xdr:col>
      <xdr:colOff>56609</xdr:colOff>
      <xdr:row>451</xdr:row>
      <xdr:rowOff>47286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1CA28A9B-9804-D774-477B-7AAB73075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1296650" y="169164000"/>
          <a:ext cx="4323809" cy="271428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445</xdr:row>
      <xdr:rowOff>0</xdr:rowOff>
    </xdr:from>
    <xdr:to>
      <xdr:col>34</xdr:col>
      <xdr:colOff>341638</xdr:colOff>
      <xdr:row>449</xdr:row>
      <xdr:rowOff>95048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440053E2-1907-655B-6523-17F49ED55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6173450" y="169545000"/>
          <a:ext cx="10095238" cy="161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452</xdr:row>
      <xdr:rowOff>0</xdr:rowOff>
    </xdr:from>
    <xdr:to>
      <xdr:col>15</xdr:col>
      <xdr:colOff>275809</xdr:colOff>
      <xdr:row>459</xdr:row>
      <xdr:rowOff>266333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8DD42D51-6C15-2AC0-DE6F-75F280FE3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296650" y="172212000"/>
          <a:ext cx="3323809" cy="293333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452</xdr:row>
      <xdr:rowOff>0</xdr:rowOff>
    </xdr:from>
    <xdr:to>
      <xdr:col>35</xdr:col>
      <xdr:colOff>93943</xdr:colOff>
      <xdr:row>458</xdr:row>
      <xdr:rowOff>256857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F297968B-A2B8-045D-57BA-3874EB5CA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6173450" y="172212000"/>
          <a:ext cx="10457143" cy="254285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460</xdr:row>
      <xdr:rowOff>0</xdr:rowOff>
    </xdr:from>
    <xdr:to>
      <xdr:col>15</xdr:col>
      <xdr:colOff>247238</xdr:colOff>
      <xdr:row>467</xdr:row>
      <xdr:rowOff>94905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91E37FA7-CB24-20F8-02D2-6CD6D4DDA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1296650" y="175260000"/>
          <a:ext cx="3295238" cy="276190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460</xdr:row>
      <xdr:rowOff>0</xdr:rowOff>
    </xdr:from>
    <xdr:to>
      <xdr:col>34</xdr:col>
      <xdr:colOff>579733</xdr:colOff>
      <xdr:row>464</xdr:row>
      <xdr:rowOff>37905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B35F1DF9-039B-2F51-44D0-3748CF416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6173450" y="175260000"/>
          <a:ext cx="10333333" cy="15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467</xdr:row>
      <xdr:rowOff>152400</xdr:rowOff>
    </xdr:from>
    <xdr:to>
      <xdr:col>16</xdr:col>
      <xdr:colOff>313814</xdr:colOff>
      <xdr:row>475</xdr:row>
      <xdr:rowOff>332971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C7DE6D0B-2C57-6254-4EAE-3AA55E831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1182350" y="178079400"/>
          <a:ext cx="4085714" cy="3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468</xdr:row>
      <xdr:rowOff>0</xdr:rowOff>
    </xdr:from>
    <xdr:to>
      <xdr:col>34</xdr:col>
      <xdr:colOff>513067</xdr:colOff>
      <xdr:row>473</xdr:row>
      <xdr:rowOff>228333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E1673071-AC4A-0782-3755-013865F82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6173450" y="178308000"/>
          <a:ext cx="10266667" cy="21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476</xdr:row>
      <xdr:rowOff>0</xdr:rowOff>
    </xdr:from>
    <xdr:to>
      <xdr:col>15</xdr:col>
      <xdr:colOff>190095</xdr:colOff>
      <xdr:row>483</xdr:row>
      <xdr:rowOff>171095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83BBD2ED-B7ED-3728-7DD6-80520E239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1296650" y="181356000"/>
          <a:ext cx="3238095" cy="283809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476</xdr:row>
      <xdr:rowOff>0</xdr:rowOff>
    </xdr:from>
    <xdr:to>
      <xdr:col>36</xdr:col>
      <xdr:colOff>370209</xdr:colOff>
      <xdr:row>479</xdr:row>
      <xdr:rowOff>247476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382A49D9-F344-0E4E-2E96-3A60E83B2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7392650" y="181356000"/>
          <a:ext cx="10123809" cy="13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484</xdr:row>
      <xdr:rowOff>0</xdr:rowOff>
    </xdr:from>
    <xdr:to>
      <xdr:col>17</xdr:col>
      <xdr:colOff>151848</xdr:colOff>
      <xdr:row>492</xdr:row>
      <xdr:rowOff>113905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CFA2B8-08C9-A073-1FF2-744F59A32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296650" y="184404000"/>
          <a:ext cx="4419048" cy="316190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484</xdr:row>
      <xdr:rowOff>0</xdr:rowOff>
    </xdr:from>
    <xdr:to>
      <xdr:col>38</xdr:col>
      <xdr:colOff>427276</xdr:colOff>
      <xdr:row>487</xdr:row>
      <xdr:rowOff>171286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F160A5BD-1986-18C8-CA33-3E3985D2F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8002250" y="184404000"/>
          <a:ext cx="10790476" cy="13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533400</xdr:colOff>
      <xdr:row>491</xdr:row>
      <xdr:rowOff>285750</xdr:rowOff>
    </xdr:from>
    <xdr:to>
      <xdr:col>14</xdr:col>
      <xdr:colOff>599686</xdr:colOff>
      <xdr:row>499</xdr:row>
      <xdr:rowOff>304417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8999EE35-752E-5817-778B-A7CE1BC47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220450" y="187356750"/>
          <a:ext cx="3114286" cy="306666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493</xdr:row>
      <xdr:rowOff>0</xdr:rowOff>
    </xdr:from>
    <xdr:to>
      <xdr:col>33</xdr:col>
      <xdr:colOff>446324</xdr:colOff>
      <xdr:row>498</xdr:row>
      <xdr:rowOff>256905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79B6AAF7-859E-CDD8-677E-5B7C35126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4954250" y="187833000"/>
          <a:ext cx="10809524" cy="216190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499</xdr:row>
      <xdr:rowOff>0</xdr:rowOff>
    </xdr:from>
    <xdr:ext cx="114300" cy="114300"/>
    <xdr:pic>
      <xdr:nvPicPr>
        <xdr:cNvPr id="205" name="Picture 204">
          <a:extLst>
            <a:ext uri="{FF2B5EF4-FFF2-40B4-BE49-F238E27FC236}">
              <a16:creationId xmlns:a16="http://schemas.microsoft.com/office/drawing/2014/main" id="{E9C87A01-D8EA-4FAB-8FF9-633E53E051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119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533400</xdr:colOff>
      <xdr:row>498</xdr:row>
      <xdr:rowOff>285750</xdr:rowOff>
    </xdr:from>
    <xdr:ext cx="3114286" cy="3066667"/>
    <xdr:pic>
      <xdr:nvPicPr>
        <xdr:cNvPr id="206" name="Picture 205">
          <a:extLst>
            <a:ext uri="{FF2B5EF4-FFF2-40B4-BE49-F238E27FC236}">
              <a16:creationId xmlns:a16="http://schemas.microsoft.com/office/drawing/2014/main" id="{E8328E14-B2B4-4018-B204-AB96E5ADE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220450" y="190023750"/>
          <a:ext cx="3114286" cy="3066667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500</xdr:row>
      <xdr:rowOff>0</xdr:rowOff>
    </xdr:from>
    <xdr:ext cx="10809524" cy="2161905"/>
    <xdr:pic>
      <xdr:nvPicPr>
        <xdr:cNvPr id="207" name="Picture 206">
          <a:extLst>
            <a:ext uri="{FF2B5EF4-FFF2-40B4-BE49-F238E27FC236}">
              <a16:creationId xmlns:a16="http://schemas.microsoft.com/office/drawing/2014/main" id="{C646E8E7-9AE8-431E-B717-911241998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4954250" y="190500000"/>
          <a:ext cx="10809524" cy="2161905"/>
        </a:xfrm>
        <a:prstGeom prst="rect">
          <a:avLst/>
        </a:prstGeom>
      </xdr:spPr>
    </xdr:pic>
    <xdr:clientData/>
  </xdr:oneCellAnchor>
  <xdr:twoCellAnchor editAs="oneCell">
    <xdr:from>
      <xdr:col>9</xdr:col>
      <xdr:colOff>228600</xdr:colOff>
      <xdr:row>507</xdr:row>
      <xdr:rowOff>0</xdr:rowOff>
    </xdr:from>
    <xdr:to>
      <xdr:col>15</xdr:col>
      <xdr:colOff>256714</xdr:colOff>
      <xdr:row>514</xdr:row>
      <xdr:rowOff>37762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C2F62D39-8955-7F18-8E15-4E554503E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0915650" y="193167000"/>
          <a:ext cx="3685714" cy="27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507</xdr:row>
      <xdr:rowOff>0</xdr:rowOff>
    </xdr:from>
    <xdr:to>
      <xdr:col>34</xdr:col>
      <xdr:colOff>8228</xdr:colOff>
      <xdr:row>510</xdr:row>
      <xdr:rowOff>104619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FF1D9AD2-241A-2F72-AAF6-267601D99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5563850" y="193167000"/>
          <a:ext cx="10371428" cy="1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294819</xdr:colOff>
      <xdr:row>514</xdr:row>
      <xdr:rowOff>165321</xdr:rowOff>
    </xdr:from>
    <xdr:to>
      <xdr:col>14</xdr:col>
      <xdr:colOff>457201</xdr:colOff>
      <xdr:row>521</xdr:row>
      <xdr:rowOff>205769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3D9EFCAD-E9BD-06CD-35FA-2D2631662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0981869" y="195923121"/>
          <a:ext cx="3210382" cy="270744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515</xdr:row>
      <xdr:rowOff>0</xdr:rowOff>
    </xdr:from>
    <xdr:to>
      <xdr:col>34</xdr:col>
      <xdr:colOff>332114</xdr:colOff>
      <xdr:row>518</xdr:row>
      <xdr:rowOff>190333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96E2FEA7-0FAF-265B-B932-13B1DCB74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6173450" y="196138800"/>
          <a:ext cx="10085714" cy="133333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523</xdr:row>
      <xdr:rowOff>0</xdr:rowOff>
    </xdr:from>
    <xdr:to>
      <xdr:col>14</xdr:col>
      <xdr:colOff>342476</xdr:colOff>
      <xdr:row>529</xdr:row>
      <xdr:rowOff>85429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FE37C61E-CF58-0222-F086-83B180D9A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0687050" y="199186800"/>
          <a:ext cx="3390476" cy="2371429"/>
        </a:xfrm>
        <a:prstGeom prst="rect">
          <a:avLst/>
        </a:prstGeom>
      </xdr:spPr>
    </xdr:pic>
    <xdr:clientData/>
  </xdr:twoCellAnchor>
  <xdr:twoCellAnchor editAs="oneCell">
    <xdr:from>
      <xdr:col>16</xdr:col>
      <xdr:colOff>247650</xdr:colOff>
      <xdr:row>523</xdr:row>
      <xdr:rowOff>95250</xdr:rowOff>
    </xdr:from>
    <xdr:to>
      <xdr:col>31</xdr:col>
      <xdr:colOff>475078</xdr:colOff>
      <xdr:row>527</xdr:row>
      <xdr:rowOff>314107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9C723AF8-62A8-2DFB-60A0-DB86A3E21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5201900" y="199282050"/>
          <a:ext cx="9371428" cy="174285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523</xdr:row>
      <xdr:rowOff>0</xdr:rowOff>
    </xdr:from>
    <xdr:to>
      <xdr:col>48</xdr:col>
      <xdr:colOff>379733</xdr:colOff>
      <xdr:row>527</xdr:row>
      <xdr:rowOff>28381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68A1571D-8DDE-3FFF-E622-BFE3FFF08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4707850" y="199186800"/>
          <a:ext cx="10133333" cy="155238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530</xdr:row>
      <xdr:rowOff>0</xdr:rowOff>
    </xdr:from>
    <xdr:ext cx="114300" cy="114300"/>
    <xdr:pic>
      <xdr:nvPicPr>
        <xdr:cNvPr id="215" name="Picture 214">
          <a:extLst>
            <a:ext uri="{FF2B5EF4-FFF2-40B4-BE49-F238E27FC236}">
              <a16:creationId xmlns:a16="http://schemas.microsoft.com/office/drawing/2014/main" id="{092F9B7B-6AD2-4F95-B368-19B1D4263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18538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0</xdr:colOff>
      <xdr:row>530</xdr:row>
      <xdr:rowOff>0</xdr:rowOff>
    </xdr:from>
    <xdr:ext cx="3390476" cy="2371429"/>
    <xdr:pic>
      <xdr:nvPicPr>
        <xdr:cNvPr id="216" name="Picture 215">
          <a:extLst>
            <a:ext uri="{FF2B5EF4-FFF2-40B4-BE49-F238E27FC236}">
              <a16:creationId xmlns:a16="http://schemas.microsoft.com/office/drawing/2014/main" id="{7D0BA6C1-20DB-4B5E-954D-E6AC10176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0687050" y="201853800"/>
          <a:ext cx="3390476" cy="2371429"/>
        </a:xfrm>
        <a:prstGeom prst="rect">
          <a:avLst/>
        </a:prstGeom>
      </xdr:spPr>
    </xdr:pic>
    <xdr:clientData/>
  </xdr:oneCellAnchor>
  <xdr:oneCellAnchor>
    <xdr:from>
      <xdr:col>16</xdr:col>
      <xdr:colOff>247650</xdr:colOff>
      <xdr:row>530</xdr:row>
      <xdr:rowOff>95250</xdr:rowOff>
    </xdr:from>
    <xdr:ext cx="9371428" cy="1742857"/>
    <xdr:pic>
      <xdr:nvPicPr>
        <xdr:cNvPr id="217" name="Picture 216">
          <a:extLst>
            <a:ext uri="{FF2B5EF4-FFF2-40B4-BE49-F238E27FC236}">
              <a16:creationId xmlns:a16="http://schemas.microsoft.com/office/drawing/2014/main" id="{1084459C-536A-46F3-8DBD-05A111192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5201900" y="201949050"/>
          <a:ext cx="9371428" cy="1742857"/>
        </a:xfrm>
        <a:prstGeom prst="rect">
          <a:avLst/>
        </a:prstGeom>
      </xdr:spPr>
    </xdr:pic>
    <xdr:clientData/>
  </xdr:oneCellAnchor>
  <xdr:oneCellAnchor>
    <xdr:from>
      <xdr:col>32</xdr:col>
      <xdr:colOff>0</xdr:colOff>
      <xdr:row>530</xdr:row>
      <xdr:rowOff>0</xdr:rowOff>
    </xdr:from>
    <xdr:ext cx="10133333" cy="1552381"/>
    <xdr:pic>
      <xdr:nvPicPr>
        <xdr:cNvPr id="218" name="Picture 217">
          <a:extLst>
            <a:ext uri="{FF2B5EF4-FFF2-40B4-BE49-F238E27FC236}">
              <a16:creationId xmlns:a16="http://schemas.microsoft.com/office/drawing/2014/main" id="{5A844804-ACE6-4CAA-ACF5-3B52CEF61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4707850" y="201853800"/>
          <a:ext cx="10133333" cy="1552381"/>
        </a:xfrm>
        <a:prstGeom prst="rect">
          <a:avLst/>
        </a:prstGeom>
      </xdr:spPr>
    </xdr:pic>
    <xdr:clientData/>
  </xdr:oneCellAnchor>
  <xdr:twoCellAnchor editAs="oneCell">
    <xdr:from>
      <xdr:col>8</xdr:col>
      <xdr:colOff>495300</xdr:colOff>
      <xdr:row>538</xdr:row>
      <xdr:rowOff>57150</xdr:rowOff>
    </xdr:from>
    <xdr:to>
      <xdr:col>13</xdr:col>
      <xdr:colOff>523490</xdr:colOff>
      <xdr:row>544</xdr:row>
      <xdr:rowOff>49244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07D6600D-21CF-F7CF-93E7-1AA790BBF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0572750" y="204958950"/>
          <a:ext cx="3076190" cy="2278094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538</xdr:row>
      <xdr:rowOff>0</xdr:rowOff>
    </xdr:from>
    <xdr:to>
      <xdr:col>36</xdr:col>
      <xdr:colOff>36800</xdr:colOff>
      <xdr:row>541</xdr:row>
      <xdr:rowOff>37952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81EDA34-73B5-FD66-596B-EDCAC9A88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6783050" y="204901800"/>
          <a:ext cx="10400000" cy="1180952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546</xdr:row>
      <xdr:rowOff>19050</xdr:rowOff>
    </xdr:from>
    <xdr:to>
      <xdr:col>14</xdr:col>
      <xdr:colOff>428205</xdr:colOff>
      <xdr:row>552</xdr:row>
      <xdr:rowOff>142574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776F7141-5BD7-AA16-51C8-E2E163963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0801350" y="207968850"/>
          <a:ext cx="3361905" cy="240952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547</xdr:row>
      <xdr:rowOff>0</xdr:rowOff>
    </xdr:from>
    <xdr:to>
      <xdr:col>34</xdr:col>
      <xdr:colOff>379657</xdr:colOff>
      <xdr:row>552</xdr:row>
      <xdr:rowOff>237857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D121C81B-8AC6-C5B9-CF27-B5EE0E3EF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5563850" y="208330800"/>
          <a:ext cx="10742857" cy="21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554</xdr:row>
      <xdr:rowOff>0</xdr:rowOff>
    </xdr:from>
    <xdr:to>
      <xdr:col>15</xdr:col>
      <xdr:colOff>494781</xdr:colOff>
      <xdr:row>560</xdr:row>
      <xdr:rowOff>342571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BF9826AB-EF37-59DB-1176-378B64FB9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0687050" y="210997800"/>
          <a:ext cx="4152381" cy="26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554</xdr:row>
      <xdr:rowOff>0</xdr:rowOff>
    </xdr:from>
    <xdr:to>
      <xdr:col>33</xdr:col>
      <xdr:colOff>541714</xdr:colOff>
      <xdr:row>559</xdr:row>
      <xdr:rowOff>171190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18DF6020-2962-3AEB-72CD-C14FA2CE4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6173450" y="210997800"/>
          <a:ext cx="9685714" cy="20761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562</xdr:row>
      <xdr:rowOff>0</xdr:rowOff>
    </xdr:from>
    <xdr:to>
      <xdr:col>14</xdr:col>
      <xdr:colOff>228190</xdr:colOff>
      <xdr:row>568</xdr:row>
      <xdr:rowOff>314000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8416FAE8-BFF5-4BDF-20E0-9DD318D74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0687050" y="214045800"/>
          <a:ext cx="3276190" cy="26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562</xdr:row>
      <xdr:rowOff>0</xdr:rowOff>
    </xdr:from>
    <xdr:to>
      <xdr:col>34</xdr:col>
      <xdr:colOff>427352</xdr:colOff>
      <xdr:row>567</xdr:row>
      <xdr:rowOff>371190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DBC6B0E8-A4A3-DE75-CC37-5691FE24D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6173450" y="214045800"/>
          <a:ext cx="10180952" cy="2276190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</xdr:colOff>
      <xdr:row>570</xdr:row>
      <xdr:rowOff>0</xdr:rowOff>
    </xdr:from>
    <xdr:to>
      <xdr:col>14</xdr:col>
      <xdr:colOff>199621</xdr:colOff>
      <xdr:row>576</xdr:row>
      <xdr:rowOff>161619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BA93C4F5-7F48-2E94-55EE-B78D77A3B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0706100" y="217093800"/>
          <a:ext cx="3228571" cy="2447619"/>
        </a:xfrm>
        <a:prstGeom prst="rect">
          <a:avLst/>
        </a:prstGeom>
      </xdr:spPr>
    </xdr:pic>
    <xdr:clientData/>
  </xdr:twoCellAnchor>
  <xdr:twoCellAnchor editAs="oneCell">
    <xdr:from>
      <xdr:col>14</xdr:col>
      <xdr:colOff>304800</xdr:colOff>
      <xdr:row>569</xdr:row>
      <xdr:rowOff>171450</xdr:rowOff>
    </xdr:from>
    <xdr:to>
      <xdr:col>31</xdr:col>
      <xdr:colOff>293981</xdr:colOff>
      <xdr:row>576</xdr:row>
      <xdr:rowOff>361593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5B104C8-1C60-973D-EC3B-C111CFDA0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4039850" y="216884250"/>
          <a:ext cx="10352381" cy="28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438150</xdr:colOff>
      <xdr:row>578</xdr:row>
      <xdr:rowOff>57150</xdr:rowOff>
    </xdr:from>
    <xdr:to>
      <xdr:col>15</xdr:col>
      <xdr:colOff>75788</xdr:colOff>
      <xdr:row>585</xdr:row>
      <xdr:rowOff>333007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C8788F47-A9E9-C0F2-F2A8-D92A832C0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1125200" y="220198950"/>
          <a:ext cx="3295238" cy="294285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579</xdr:row>
      <xdr:rowOff>0</xdr:rowOff>
    </xdr:from>
    <xdr:to>
      <xdr:col>33</xdr:col>
      <xdr:colOff>389181</xdr:colOff>
      <xdr:row>584</xdr:row>
      <xdr:rowOff>314048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BE6DCC32-124F-1C22-E247-8ABC4A9A9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4954250" y="220522800"/>
          <a:ext cx="10752381" cy="221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586</xdr:row>
      <xdr:rowOff>0</xdr:rowOff>
    </xdr:from>
    <xdr:to>
      <xdr:col>15</xdr:col>
      <xdr:colOff>390095</xdr:colOff>
      <xdr:row>592</xdr:row>
      <xdr:rowOff>94952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03C4867-A894-5079-DF1E-BCAFC6CF4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296650" y="223189800"/>
          <a:ext cx="3438095" cy="2380952"/>
        </a:xfrm>
        <a:prstGeom prst="rect">
          <a:avLst/>
        </a:prstGeom>
      </xdr:spPr>
    </xdr:pic>
    <xdr:clientData/>
  </xdr:twoCellAnchor>
  <xdr:twoCellAnchor editAs="oneCell">
    <xdr:from>
      <xdr:col>16</xdr:col>
      <xdr:colOff>323850</xdr:colOff>
      <xdr:row>587</xdr:row>
      <xdr:rowOff>114300</xdr:rowOff>
    </xdr:from>
    <xdr:to>
      <xdr:col>33</xdr:col>
      <xdr:colOff>455888</xdr:colOff>
      <xdr:row>591</xdr:row>
      <xdr:rowOff>237919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37E510DF-79BA-91D2-862A-EBA1A6407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5278100" y="223685100"/>
          <a:ext cx="10495238" cy="16476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594</xdr:row>
      <xdr:rowOff>0</xdr:rowOff>
    </xdr:from>
    <xdr:to>
      <xdr:col>15</xdr:col>
      <xdr:colOff>380571</xdr:colOff>
      <xdr:row>601</xdr:row>
      <xdr:rowOff>218757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DA298EEE-10C4-3AC1-EC7F-359C0D66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1296650" y="226237800"/>
          <a:ext cx="3428571" cy="25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594</xdr:row>
      <xdr:rowOff>0</xdr:rowOff>
    </xdr:from>
    <xdr:to>
      <xdr:col>34</xdr:col>
      <xdr:colOff>246476</xdr:colOff>
      <xdr:row>603</xdr:row>
      <xdr:rowOff>28200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50343AFF-43FD-54C2-A622-7350C4234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6783050" y="226237800"/>
          <a:ext cx="9390476" cy="30000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154</xdr:row>
      <xdr:rowOff>0</xdr:rowOff>
    </xdr:from>
    <xdr:ext cx="114300" cy="114300"/>
    <xdr:pic>
      <xdr:nvPicPr>
        <xdr:cNvPr id="124" name="Picture 123">
          <a:extLst>
            <a:ext uri="{FF2B5EF4-FFF2-40B4-BE49-F238E27FC236}">
              <a16:creationId xmlns:a16="http://schemas.microsoft.com/office/drawing/2014/main" id="{FA70C7B7-6937-4A3C-BE43-101D698B26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89625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324</xdr:row>
      <xdr:rowOff>0</xdr:rowOff>
    </xdr:from>
    <xdr:ext cx="114300" cy="114300"/>
    <xdr:pic>
      <xdr:nvPicPr>
        <xdr:cNvPr id="127" name="Picture 126">
          <a:extLst>
            <a:ext uri="{FF2B5EF4-FFF2-40B4-BE49-F238E27FC236}">
              <a16:creationId xmlns:a16="http://schemas.microsoft.com/office/drawing/2014/main" id="{C2C1D10C-CE13-4A1F-9CCB-B0A269EA2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96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324</xdr:row>
      <xdr:rowOff>0</xdr:rowOff>
    </xdr:from>
    <xdr:ext cx="114300" cy="114300"/>
    <xdr:pic>
      <xdr:nvPicPr>
        <xdr:cNvPr id="140" name="Picture 139">
          <a:extLst>
            <a:ext uri="{FF2B5EF4-FFF2-40B4-BE49-F238E27FC236}">
              <a16:creationId xmlns:a16="http://schemas.microsoft.com/office/drawing/2014/main" id="{712794B3-C701-4CEA-993B-2ED0AC78A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968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412</xdr:row>
      <xdr:rowOff>0</xdr:rowOff>
    </xdr:from>
    <xdr:ext cx="114300" cy="114300"/>
    <xdr:pic>
      <xdr:nvPicPr>
        <xdr:cNvPr id="141" name="Picture 140">
          <a:extLst>
            <a:ext uri="{FF2B5EF4-FFF2-40B4-BE49-F238E27FC236}">
              <a16:creationId xmlns:a16="http://schemas.microsoft.com/office/drawing/2014/main" id="{E6CE9E1F-800A-48E9-89DF-11239D2B99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496000"/>
          <a:ext cx="1143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Wieser, Penny E" id="{3B18CBE1-599E-4432-A62A-1852D6FF5058}" userId="Wieser, Penny E" providerId="None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F1" dT="2022-05-07T19:13:10.05" personId="{3B18CBE1-599E-4432-A62A-1852D6FF5058}" id="{D9781570-0C88-4CD4-A139-7C9F9A41EEC7}">
    <text>(1 component short period  = 1sp, 3 component short period = 3sp, 3 compoennt broadband = 3bb)</text>
  </threadedComment>
</ThreadedComments>
</file>

<file path=xl/threadedComments/threadedComment10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F165C443-869A-47BA-A7EA-445AC71A44BD}">
    <text>(1 component short period  = 1sp, 3 component short period = 3sp, 3 compoennt broadband = 3bb)</text>
  </threadedComment>
</ThreadedComments>
</file>

<file path=xl/threadedComments/threadedComment11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06771105-046D-497B-A1E5-A1500E8507C9}">
    <text>(1 component short period  = 1sp, 3 component short period = 3sp, 3 compoennt broadband = 3bb)</text>
  </threadedComment>
</ThreadedComments>
</file>

<file path=xl/threadedComments/threadedComment12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0AF309EE-5E72-4654-BF9A-4A2822EE7C0B}">
    <text>(1 component short period  = 1sp, 3 component short period = 3sp, 3 compoennt broadband = 3bb)</text>
  </threadedComment>
</ThreadedComments>
</file>

<file path=xl/threadedComments/threadedComment13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63954FCF-4E43-4E21-873E-564D0001346D}">
    <text>(1 component short period  = 1sp, 3 component short period = 3sp, 3 compoennt broadband = 3bb)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J1" dT="2022-05-07T19:13:10.05" personId="{3B18CBE1-599E-4432-A62A-1852D6FF5058}" id="{6E799827-CF99-4647-848E-1344DAD20A49}">
    <text>(1 component short period  = 1sp, 3 component short period = 3sp, 3 compoennt broadband = 3bb)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0DFFE1DF-F14E-478A-8335-4BE65CAD98F4}">
    <text>(1 component short period  = 1sp, 3 component short period = 3sp, 3 compoennt broadband = 3bb)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3A54774B-5DE5-42A7-BD26-08B0B3E0D097}">
    <text>(1 component short period  = 1sp, 3 component short period = 3sp, 3 compoennt broadband = 3bb)</text>
  </threadedComment>
</ThreadedComments>
</file>

<file path=xl/threadedComments/threadedComment5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2FC4E992-02C8-4556-859A-FE2E878C4D3C}">
    <text>(1 component short period  = 1sp, 3 component short period = 3sp, 3 compoennt broadband = 3bb)</text>
  </threadedComment>
</ThreadedComments>
</file>

<file path=xl/threadedComments/threadedComment6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46088EC9-A7A5-4138-AE8E-7941B3108383}">
    <text>(1 component short period  = 1sp, 3 component short period = 3sp, 3 compoennt broadband = 3bb)</text>
  </threadedComment>
</ThreadedComments>
</file>

<file path=xl/threadedComments/threadedComment7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AF02C0D1-7812-4B1C-BF33-29C0359EF5D4}">
    <text>(1 component short period  = 1sp, 3 component short period = 3sp, 3 compoennt broadband = 3bb)</text>
  </threadedComment>
</ThreadedComments>
</file>

<file path=xl/threadedComments/threadedComment8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3EDC2DD4-93B9-4626-A513-1D48B959A275}">
    <text>(1 component short period  = 1sp, 3 component short period = 3sp, 3 compoennt broadband = 3bb)</text>
  </threadedComment>
</ThreadedComments>
</file>

<file path=xl/threadedComments/threadedComment9.xml><?xml version="1.0" encoding="utf-8"?>
<ThreadedComments xmlns="http://schemas.microsoft.com/office/spreadsheetml/2018/threadedcomments" xmlns:x="http://schemas.openxmlformats.org/spreadsheetml/2006/main">
  <threadedComment ref="I1" dT="2022-05-07T19:13:10.05" personId="{3B18CBE1-599E-4432-A62A-1852D6FF5058}" id="{ECD4DC24-33F5-4C67-A842-92A685B8C29A}">
    <text>(1 component short period  = 1sp, 3 component short period = 3sp, 3 compoennt broadband = 3bb)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10.xml"/><Relationship Id="rId2" Type="http://schemas.openxmlformats.org/officeDocument/2006/relationships/vmlDrawing" Target="../drawings/vmlDrawing10.vml"/><Relationship Id="rId1" Type="http://schemas.openxmlformats.org/officeDocument/2006/relationships/drawing" Target="../drawings/drawing10.xml"/><Relationship Id="rId4" Type="http://schemas.microsoft.com/office/2017/10/relationships/threadedComment" Target="../threadedComments/threadedComment10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1.xml"/><Relationship Id="rId2" Type="http://schemas.openxmlformats.org/officeDocument/2006/relationships/vmlDrawing" Target="../drawings/vmlDrawing11.vml"/><Relationship Id="rId1" Type="http://schemas.openxmlformats.org/officeDocument/2006/relationships/drawing" Target="../drawings/drawing11.xml"/><Relationship Id="rId4" Type="http://schemas.microsoft.com/office/2017/10/relationships/threadedComment" Target="../threadedComments/threadedComment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2.xml"/><Relationship Id="rId2" Type="http://schemas.openxmlformats.org/officeDocument/2006/relationships/vmlDrawing" Target="../drawings/vmlDrawing12.vml"/><Relationship Id="rId1" Type="http://schemas.openxmlformats.org/officeDocument/2006/relationships/drawing" Target="../drawings/drawing12.xml"/><Relationship Id="rId4" Type="http://schemas.microsoft.com/office/2017/10/relationships/threadedComment" Target="../threadedComments/threadedComment12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3.xml"/><Relationship Id="rId2" Type="http://schemas.openxmlformats.org/officeDocument/2006/relationships/vmlDrawing" Target="../drawings/vmlDrawing13.vml"/><Relationship Id="rId1" Type="http://schemas.openxmlformats.org/officeDocument/2006/relationships/drawing" Target="../drawings/drawing13.xml"/><Relationship Id="rId4" Type="http://schemas.microsoft.com/office/2017/10/relationships/threadedComment" Target="../threadedComments/threadedComment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ds.iris.edu/ds/nodes/dmc/data/formats/seed-channel-naming/" TargetMode="External"/></Relationships>
</file>

<file path=xl/worksheets/_rels/sheet15.xml.rels><?xml version="1.0" encoding="UTF-8" standalone="yes"?>
<Relationships xmlns="http://schemas.openxmlformats.org/package/2006/relationships"><Relationship Id="rId8" Type="http://schemas.openxmlformats.org/officeDocument/2006/relationships/hyperlink" Target="http://www.iris.washington.edu/gmap/" TargetMode="External"/><Relationship Id="rId3" Type="http://schemas.openxmlformats.org/officeDocument/2006/relationships/hyperlink" Target="http://www.iris.washington.edu/gmap/" TargetMode="External"/><Relationship Id="rId7" Type="http://schemas.openxmlformats.org/officeDocument/2006/relationships/hyperlink" Target="http://www.iris.washington.edu/gmap/" TargetMode="External"/><Relationship Id="rId2" Type="http://schemas.openxmlformats.org/officeDocument/2006/relationships/hyperlink" Target="http://www.iris.washington.edu/gmap/" TargetMode="External"/><Relationship Id="rId1" Type="http://schemas.openxmlformats.org/officeDocument/2006/relationships/hyperlink" Target="http://www.iris.washington.edu/gmap/" TargetMode="External"/><Relationship Id="rId6" Type="http://schemas.openxmlformats.org/officeDocument/2006/relationships/hyperlink" Target="http://www.iris.washington.edu/gmap/" TargetMode="External"/><Relationship Id="rId5" Type="http://schemas.openxmlformats.org/officeDocument/2006/relationships/hyperlink" Target="http://www.iris.washington.edu/gmap/" TargetMode="External"/><Relationship Id="rId4" Type="http://schemas.openxmlformats.org/officeDocument/2006/relationships/hyperlink" Target="http://www.iris.washington.edu/gmap/" TargetMode="External"/><Relationship Id="rId9" Type="http://schemas.openxmlformats.org/officeDocument/2006/relationships/hyperlink" Target="http://www.iris.washington.edu/gmap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3.xml"/><Relationship Id="rId4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4.xml"/><Relationship Id="rId4" Type="http://schemas.openxmlformats.org/officeDocument/2006/relationships/comments" Target="../comments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5.xml"/><Relationship Id="rId4" Type="http://schemas.openxmlformats.org/officeDocument/2006/relationships/comments" Target="../comments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6.xml"/><Relationship Id="rId4" Type="http://schemas.openxmlformats.org/officeDocument/2006/relationships/comments" Target="../comments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7.xml"/><Relationship Id="rId4" Type="http://schemas.openxmlformats.org/officeDocument/2006/relationships/comments" Target="../comments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hyperlink" Target="http://www.iris.washington.edu/gmap/" TargetMode="External"/><Relationship Id="rId5" Type="http://schemas.microsoft.com/office/2017/10/relationships/threadedComment" Target="../threadedComments/threadedComment8.xml"/><Relationship Id="rId4" Type="http://schemas.openxmlformats.org/officeDocument/2006/relationships/comments" Target="../comments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iris.washington.edu/gmap/" TargetMode="External"/><Relationship Id="rId6" Type="http://schemas.microsoft.com/office/2017/10/relationships/threadedComment" Target="../threadedComments/threadedComment9.xml"/><Relationship Id="rId5" Type="http://schemas.openxmlformats.org/officeDocument/2006/relationships/comments" Target="../comments9.xml"/><Relationship Id="rId4" Type="http://schemas.openxmlformats.org/officeDocument/2006/relationships/vmlDrawing" Target="../drawings/vmlDrawing9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20BE12-B567-4671-92D6-B439EC0519CF}">
  <dimension ref="A1:G247"/>
  <sheetViews>
    <sheetView topLeftCell="A195" zoomScale="40" zoomScaleNormal="40" workbookViewId="0">
      <selection activeCell="F208" sqref="F208"/>
    </sheetView>
  </sheetViews>
  <sheetFormatPr defaultRowHeight="14.5" x14ac:dyDescent="0.35"/>
  <cols>
    <col min="1" max="1" width="26.453125" customWidth="1"/>
    <col min="6" max="6" width="68.81640625" style="7" customWidth="1"/>
  </cols>
  <sheetData>
    <row r="1" spans="1:6" s="5" customFormat="1" ht="62.4" customHeight="1" x14ac:dyDescent="0.85">
      <c r="A1" s="5" t="s">
        <v>32</v>
      </c>
      <c r="B1" s="5" t="s">
        <v>33</v>
      </c>
      <c r="C1" s="5" t="s">
        <v>34</v>
      </c>
      <c r="D1" s="52" t="s">
        <v>38</v>
      </c>
      <c r="E1" s="52" t="s">
        <v>39</v>
      </c>
      <c r="F1" s="6" t="s">
        <v>37</v>
      </c>
    </row>
    <row r="2" spans="1:6" ht="15" x14ac:dyDescent="0.4">
      <c r="A2" t="s">
        <v>0</v>
      </c>
      <c r="B2" s="1">
        <v>41.274158</v>
      </c>
      <c r="C2" s="1">
        <v>-122.121971</v>
      </c>
      <c r="D2">
        <v>2009</v>
      </c>
      <c r="E2">
        <v>3000</v>
      </c>
      <c r="F2" s="7" t="s">
        <v>14</v>
      </c>
    </row>
    <row r="24" spans="1:6" s="2" customFormat="1" x14ac:dyDescent="0.35">
      <c r="F24" s="7"/>
    </row>
    <row r="25" spans="1:6" ht="15" x14ac:dyDescent="0.4">
      <c r="A25" t="s">
        <v>4</v>
      </c>
      <c r="B25">
        <v>41.334183000000003</v>
      </c>
      <c r="C25" s="1">
        <v>-122.18770600000001</v>
      </c>
      <c r="D25">
        <v>1984</v>
      </c>
      <c r="E25">
        <v>2017</v>
      </c>
      <c r="F25" s="7" t="s">
        <v>15</v>
      </c>
    </row>
    <row r="49" spans="1:6" s="2" customFormat="1" x14ac:dyDescent="0.35">
      <c r="F49" s="7"/>
    </row>
    <row r="50" spans="1:6" x14ac:dyDescent="0.35">
      <c r="A50" t="s">
        <v>5</v>
      </c>
      <c r="B50">
        <v>41.344880000000003</v>
      </c>
      <c r="C50" s="3">
        <v>-122.19580999999999</v>
      </c>
      <c r="D50">
        <v>2017</v>
      </c>
      <c r="E50">
        <v>3000</v>
      </c>
      <c r="F50" s="7" t="s">
        <v>14</v>
      </c>
    </row>
    <row r="70" spans="1:6" s="2" customFormat="1" x14ac:dyDescent="0.35">
      <c r="F70" s="7"/>
    </row>
    <row r="71" spans="1:6" x14ac:dyDescent="0.35">
      <c r="A71" t="s">
        <v>6</v>
      </c>
      <c r="B71" s="3">
        <v>41.381360000000001</v>
      </c>
      <c r="C71" s="3">
        <v>-122.29369</v>
      </c>
      <c r="D71">
        <v>2017</v>
      </c>
      <c r="E71">
        <v>3000</v>
      </c>
      <c r="F71" s="7" t="s">
        <v>14</v>
      </c>
    </row>
    <row r="96" spans="6:6" s="2" customFormat="1" x14ac:dyDescent="0.35">
      <c r="F96" s="7"/>
    </row>
    <row r="97" spans="1:6" ht="15" x14ac:dyDescent="0.4">
      <c r="A97" t="s">
        <v>7</v>
      </c>
      <c r="B97" s="1">
        <v>41.415877999999999</v>
      </c>
      <c r="C97" s="1">
        <v>-122.39381400000001</v>
      </c>
      <c r="D97">
        <v>2003</v>
      </c>
      <c r="E97">
        <v>3000</v>
      </c>
      <c r="F97" s="7" t="s">
        <v>15</v>
      </c>
    </row>
    <row r="113" spans="1:6" s="2" customFormat="1" x14ac:dyDescent="0.35">
      <c r="F113" s="7"/>
    </row>
    <row r="114" spans="1:6" x14ac:dyDescent="0.35">
      <c r="A114" t="s">
        <v>8</v>
      </c>
      <c r="B114" s="3">
        <v>41.416167999999999</v>
      </c>
      <c r="C114" s="3">
        <v>-122.39250199999999</v>
      </c>
      <c r="D114">
        <v>1984</v>
      </c>
      <c r="E114">
        <v>1988</v>
      </c>
      <c r="F114" s="7" t="s">
        <v>15</v>
      </c>
    </row>
    <row r="137" spans="1:7" s="2" customFormat="1" x14ac:dyDescent="0.35">
      <c r="F137" s="7"/>
    </row>
    <row r="138" spans="1:7" x14ac:dyDescent="0.35">
      <c r="A138" t="s">
        <v>9</v>
      </c>
      <c r="B138" s="3">
        <v>41.492100000000001</v>
      </c>
      <c r="C138" s="3">
        <v>-122.24427</v>
      </c>
      <c r="D138">
        <v>2004</v>
      </c>
      <c r="E138">
        <v>3000</v>
      </c>
      <c r="F138" s="7" t="s">
        <v>15</v>
      </c>
      <c r="G138" t="s">
        <v>67</v>
      </c>
    </row>
    <row r="154" spans="1:6" s="2" customFormat="1" x14ac:dyDescent="0.35">
      <c r="F154" s="7"/>
    </row>
    <row r="155" spans="1:6" x14ac:dyDescent="0.35">
      <c r="A155" t="s">
        <v>10</v>
      </c>
      <c r="B155" s="3">
        <v>41.487965000000003</v>
      </c>
      <c r="C155" s="3">
        <v>-122.15476200000001</v>
      </c>
      <c r="D155">
        <v>1984</v>
      </c>
      <c r="E155">
        <v>3000</v>
      </c>
      <c r="F155" s="7" t="s">
        <v>15</v>
      </c>
    </row>
    <row r="185" spans="1:6" s="2" customFormat="1" x14ac:dyDescent="0.35">
      <c r="F185" s="7"/>
    </row>
    <row r="186" spans="1:6" x14ac:dyDescent="0.35">
      <c r="A186" t="s">
        <v>11</v>
      </c>
      <c r="B186" s="3">
        <v>41.409419999999997</v>
      </c>
      <c r="C186" s="3">
        <f>-122.06776</f>
        <v>-122.06776000000001</v>
      </c>
      <c r="D186">
        <v>2017</v>
      </c>
      <c r="E186">
        <v>3000</v>
      </c>
      <c r="F186" s="7" t="s">
        <v>14</v>
      </c>
    </row>
    <row r="219" spans="1:1" x14ac:dyDescent="0.35">
      <c r="A219" s="8" t="s">
        <v>16</v>
      </c>
    </row>
    <row r="220" spans="1:1" x14ac:dyDescent="0.35">
      <c r="A220" t="s">
        <v>17</v>
      </c>
    </row>
    <row r="221" spans="1:1" x14ac:dyDescent="0.35">
      <c r="A221" t="s">
        <v>18</v>
      </c>
    </row>
    <row r="247" spans="1:1" x14ac:dyDescent="0.35">
      <c r="A247" s="4" t="s">
        <v>19</v>
      </c>
    </row>
  </sheetData>
  <conditionalFormatting sqref="E1">
    <cfRule type="cellIs" dxfId="26" priority="1" operator="greaterThan">
      <formula>2022</formula>
    </cfRule>
  </conditionalFormatting>
  <hyperlinks>
    <hyperlink ref="A247" r:id="rId1" location="network=CC,UW,PB,NC&amp;starttime=1956-01-01T00:00:00&amp;endtime=2599-12-31T23:59:59&amp;latitude=41.4&amp;longitude=-122.2&amp;maxradius=0.18&amp;drawingmode=radial&amp;planet=earth" xr:uid="{45E3F898-1C75-45D7-9582-11CE51F0920A}"/>
  </hyperlinks>
  <pageMargins left="0.7" right="0.7" top="0.75" bottom="0.75" header="0.3" footer="0.3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4549A9-44E0-4C33-BB76-942BD72EAD65}">
  <dimension ref="A1:I3"/>
  <sheetViews>
    <sheetView topLeftCell="A2" zoomScale="55" zoomScaleNormal="55" workbookViewId="0">
      <selection activeCell="B4" sqref="B4"/>
    </sheetView>
  </sheetViews>
  <sheetFormatPr defaultRowHeight="14.5" x14ac:dyDescent="0.35"/>
  <cols>
    <col min="5" max="5" width="20.08984375" customWidth="1"/>
    <col min="6" max="6" width="31.81640625" customWidth="1"/>
    <col min="7" max="7" width="27.90625" customWidth="1"/>
    <col min="8" max="8" width="22" customWidth="1"/>
  </cols>
  <sheetData>
    <row r="1" spans="1:9" s="14" customFormat="1" ht="78" customHeight="1" x14ac:dyDescent="0.6">
      <c r="A1" s="11" t="s">
        <v>31</v>
      </c>
      <c r="B1" s="33" t="s">
        <v>32</v>
      </c>
      <c r="C1" s="11" t="s">
        <v>33</v>
      </c>
      <c r="D1" s="11" t="s">
        <v>34</v>
      </c>
      <c r="E1" s="41" t="s">
        <v>35</v>
      </c>
      <c r="F1" s="41" t="s">
        <v>36</v>
      </c>
      <c r="G1" s="21" t="s">
        <v>38</v>
      </c>
      <c r="H1" s="21" t="s">
        <v>39</v>
      </c>
      <c r="I1" s="39" t="s">
        <v>37</v>
      </c>
    </row>
    <row r="2" spans="1:9" ht="142.25" customHeight="1" thickBot="1" x14ac:dyDescent="0.4">
      <c r="A2" s="9" t="s">
        <v>66</v>
      </c>
      <c r="B2" s="9" t="s">
        <v>157</v>
      </c>
      <c r="C2" s="9">
        <v>46.152589999999996</v>
      </c>
      <c r="D2" s="9">
        <v>-121.60164</v>
      </c>
      <c r="E2" s="10">
        <v>30195</v>
      </c>
      <c r="F2" s="10">
        <v>255671</v>
      </c>
      <c r="G2" s="22">
        <f t="shared" ref="G2:H2" si="0">YEAR(E2)</f>
        <v>1982</v>
      </c>
      <c r="H2" s="22">
        <f t="shared" si="0"/>
        <v>2599</v>
      </c>
      <c r="I2" t="s">
        <v>15</v>
      </c>
    </row>
    <row r="3" spans="1:9" ht="256.25" customHeight="1" thickBot="1" x14ac:dyDescent="0.4">
      <c r="A3" s="9" t="s">
        <v>66</v>
      </c>
      <c r="B3" s="9" t="s">
        <v>158</v>
      </c>
      <c r="C3" s="9">
        <v>46.144562000000001</v>
      </c>
      <c r="D3" s="9">
        <v>-121.593063</v>
      </c>
      <c r="E3" s="10">
        <v>29556</v>
      </c>
      <c r="F3" s="10">
        <v>30255</v>
      </c>
      <c r="G3" s="22">
        <f t="shared" ref="G3" si="1">YEAR(E3)</f>
        <v>1980</v>
      </c>
      <c r="H3" s="22">
        <f t="shared" ref="H3" si="2">YEAR(F3)</f>
        <v>1982</v>
      </c>
      <c r="I3" t="s">
        <v>15</v>
      </c>
    </row>
  </sheetData>
  <conditionalFormatting sqref="H1">
    <cfRule type="cellIs" dxfId="13" priority="3" operator="greaterThan">
      <formula>2022</formula>
    </cfRule>
  </conditionalFormatting>
  <conditionalFormatting sqref="G2:H2">
    <cfRule type="cellIs" dxfId="12" priority="2" operator="greaterThan">
      <formula>2022</formula>
    </cfRule>
  </conditionalFormatting>
  <conditionalFormatting sqref="G3:H3">
    <cfRule type="cellIs" dxfId="11" priority="1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1F46FE-4CC3-47F5-B2E0-CB6B2D440A46}">
  <dimension ref="A1:BC303"/>
  <sheetViews>
    <sheetView topLeftCell="A292" zoomScale="40" zoomScaleNormal="40" workbookViewId="0">
      <selection activeCell="F298" sqref="F298"/>
    </sheetView>
  </sheetViews>
  <sheetFormatPr defaultRowHeight="38.5" x14ac:dyDescent="0.85"/>
  <cols>
    <col min="2" max="2" width="25.6328125" style="46" customWidth="1"/>
    <col min="3" max="3" width="33.54296875" customWidth="1"/>
    <col min="4" max="4" width="32.36328125" customWidth="1"/>
    <col min="5" max="5" width="33.36328125" customWidth="1"/>
    <col min="6" max="6" width="25.54296875" customWidth="1"/>
    <col min="7" max="7" width="17.36328125" customWidth="1"/>
    <col min="8" max="8" width="25.36328125" customWidth="1"/>
  </cols>
  <sheetData>
    <row r="1" spans="1:9" s="14" customFormat="1" ht="78" customHeight="1" x14ac:dyDescent="0.85">
      <c r="A1" s="11" t="s">
        <v>31</v>
      </c>
      <c r="B1" s="50" t="s">
        <v>32</v>
      </c>
      <c r="C1" s="11" t="s">
        <v>33</v>
      </c>
      <c r="D1" s="11" t="s">
        <v>34</v>
      </c>
      <c r="E1" s="41" t="s">
        <v>35</v>
      </c>
      <c r="F1" s="41" t="s">
        <v>36</v>
      </c>
      <c r="G1" s="21" t="s">
        <v>38</v>
      </c>
      <c r="H1" s="21" t="s">
        <v>39</v>
      </c>
      <c r="I1" s="39" t="s">
        <v>37</v>
      </c>
    </row>
    <row r="2" spans="1:9" ht="43.5" x14ac:dyDescent="0.35">
      <c r="A2" s="62" t="s">
        <v>99</v>
      </c>
      <c r="B2" s="79" t="s">
        <v>162</v>
      </c>
      <c r="C2" s="62">
        <v>46.789000000000001</v>
      </c>
      <c r="D2" s="62">
        <v>-121.85299999999999</v>
      </c>
      <c r="E2" s="70">
        <v>44049</v>
      </c>
      <c r="F2" s="70">
        <v>44448</v>
      </c>
      <c r="G2" s="22">
        <f t="shared" ref="G2:H2" si="0">YEAR(E2)</f>
        <v>2020</v>
      </c>
      <c r="H2" s="22">
        <f t="shared" si="0"/>
        <v>2021</v>
      </c>
      <c r="I2" t="s">
        <v>161</v>
      </c>
    </row>
    <row r="3" spans="1:9" s="78" customFormat="1" ht="43.5" x14ac:dyDescent="0.35">
      <c r="A3" s="75"/>
      <c r="B3" s="80"/>
      <c r="C3" s="75"/>
      <c r="D3" s="75"/>
      <c r="E3" s="76"/>
      <c r="F3" s="76"/>
      <c r="G3" s="77"/>
      <c r="H3" s="77"/>
    </row>
    <row r="4" spans="1:9" s="71" customFormat="1" ht="43.5" x14ac:dyDescent="0.35">
      <c r="A4" s="62"/>
      <c r="B4" s="79"/>
      <c r="C4" s="62"/>
      <c r="D4" s="62"/>
      <c r="E4" s="70"/>
      <c r="F4" s="70"/>
      <c r="G4" s="22"/>
      <c r="H4" s="22"/>
    </row>
    <row r="5" spans="1:9" s="71" customFormat="1" ht="43.5" x14ac:dyDescent="0.35">
      <c r="A5" s="62"/>
      <c r="B5" s="79"/>
      <c r="C5" s="62"/>
      <c r="D5" s="62"/>
      <c r="E5" s="70"/>
      <c r="F5" s="70"/>
      <c r="G5" s="22"/>
      <c r="H5" s="22"/>
    </row>
    <row r="6" spans="1:9" s="71" customFormat="1" ht="43.5" x14ac:dyDescent="0.35">
      <c r="A6" s="62"/>
      <c r="B6" s="79"/>
      <c r="C6" s="62"/>
      <c r="D6" s="62"/>
      <c r="E6" s="70"/>
      <c r="F6" s="70"/>
      <c r="G6" s="22"/>
      <c r="H6" s="22"/>
    </row>
    <row r="7" spans="1:9" s="71" customFormat="1" ht="43.5" x14ac:dyDescent="0.35">
      <c r="A7" s="62"/>
      <c r="B7" s="79"/>
      <c r="C7" s="62"/>
      <c r="D7" s="62"/>
      <c r="E7" s="70"/>
      <c r="F7" s="70"/>
      <c r="G7" s="22"/>
      <c r="H7" s="22"/>
    </row>
    <row r="8" spans="1:9" s="71" customFormat="1" ht="43.5" x14ac:dyDescent="0.35">
      <c r="A8" s="62"/>
      <c r="B8" s="79"/>
      <c r="C8" s="62"/>
      <c r="D8" s="62"/>
      <c r="E8" s="70"/>
      <c r="F8" s="70"/>
      <c r="G8" s="22"/>
      <c r="H8" s="22"/>
    </row>
    <row r="9" spans="1:9" s="71" customFormat="1" ht="43.5" x14ac:dyDescent="0.35">
      <c r="A9" s="62"/>
      <c r="B9" s="79"/>
      <c r="C9" s="62"/>
      <c r="D9" s="62"/>
      <c r="E9" s="70"/>
      <c r="F9" s="70"/>
      <c r="G9" s="22"/>
      <c r="H9" s="22"/>
    </row>
    <row r="10" spans="1:9" s="74" customFormat="1" ht="43.5" x14ac:dyDescent="0.35">
      <c r="A10" s="72"/>
      <c r="B10" s="81"/>
      <c r="C10" s="72"/>
      <c r="D10" s="72"/>
      <c r="E10" s="73"/>
      <c r="F10" s="73"/>
      <c r="G10" s="68"/>
      <c r="H10" s="68"/>
    </row>
    <row r="11" spans="1:9" s="101" customFormat="1" ht="44" thickBot="1" x14ac:dyDescent="0.4">
      <c r="A11" s="97" t="s">
        <v>61</v>
      </c>
      <c r="B11" s="98" t="s">
        <v>163</v>
      </c>
      <c r="C11" s="97">
        <v>46.740208000000003</v>
      </c>
      <c r="D11" s="97">
        <v>-121.916966</v>
      </c>
      <c r="E11" s="99">
        <v>44132</v>
      </c>
      <c r="F11" s="99">
        <v>255671</v>
      </c>
      <c r="G11" s="100">
        <f t="shared" ref="G11:G294" si="1">YEAR(E11)</f>
        <v>2020</v>
      </c>
      <c r="H11" s="100">
        <f t="shared" ref="H11:H294" si="2">YEAR(F11)</f>
        <v>2599</v>
      </c>
      <c r="I11" s="101" t="s">
        <v>161</v>
      </c>
    </row>
    <row r="12" spans="1:9" s="106" customFormat="1" ht="43.5" x14ac:dyDescent="0.35">
      <c r="A12" s="102"/>
      <c r="B12" s="103"/>
      <c r="C12" s="102"/>
      <c r="D12" s="102"/>
      <c r="E12" s="104"/>
      <c r="F12" s="104"/>
      <c r="G12" s="105"/>
      <c r="H12" s="105"/>
    </row>
    <row r="13" spans="1:9" s="110" customFormat="1" ht="43.5" x14ac:dyDescent="0.35">
      <c r="A13" s="107"/>
      <c r="B13" s="108"/>
      <c r="C13" s="107"/>
      <c r="D13" s="107"/>
      <c r="E13" s="109"/>
      <c r="F13" s="109"/>
      <c r="G13" s="100"/>
      <c r="H13" s="100"/>
    </row>
    <row r="14" spans="1:9" s="110" customFormat="1" ht="43.5" x14ac:dyDescent="0.35">
      <c r="A14" s="107"/>
      <c r="B14" s="108"/>
      <c r="C14" s="107"/>
      <c r="D14" s="107"/>
      <c r="E14" s="109"/>
      <c r="F14" s="109"/>
      <c r="G14" s="100"/>
      <c r="H14" s="100"/>
    </row>
    <row r="15" spans="1:9" s="110" customFormat="1" ht="43.5" x14ac:dyDescent="0.35">
      <c r="A15" s="107"/>
      <c r="B15" s="108"/>
      <c r="C15" s="107"/>
      <c r="D15" s="107"/>
      <c r="E15" s="109"/>
      <c r="F15" s="109"/>
      <c r="G15" s="100"/>
      <c r="H15" s="100"/>
    </row>
    <row r="16" spans="1:9" s="110" customFormat="1" ht="43.5" x14ac:dyDescent="0.35">
      <c r="A16" s="107"/>
      <c r="B16" s="108"/>
      <c r="C16" s="107"/>
      <c r="D16" s="107"/>
      <c r="E16" s="109"/>
      <c r="F16" s="109"/>
      <c r="G16" s="100"/>
      <c r="H16" s="100"/>
    </row>
    <row r="17" spans="1:9" s="110" customFormat="1" ht="43.5" x14ac:dyDescent="0.35">
      <c r="A17" s="107"/>
      <c r="B17" s="108"/>
      <c r="C17" s="107"/>
      <c r="D17" s="107"/>
      <c r="E17" s="109"/>
      <c r="F17" s="109"/>
      <c r="G17" s="100"/>
      <c r="H17" s="100"/>
    </row>
    <row r="18" spans="1:9" s="110" customFormat="1" ht="43.5" x14ac:dyDescent="0.35">
      <c r="A18" s="107"/>
      <c r="B18" s="108"/>
      <c r="C18" s="107"/>
      <c r="D18" s="107"/>
      <c r="E18" s="109"/>
      <c r="F18" s="109"/>
      <c r="G18" s="100"/>
      <c r="H18" s="100"/>
    </row>
    <row r="19" spans="1:9" s="87" customFormat="1" ht="44" thickBot="1" x14ac:dyDescent="0.4">
      <c r="A19" s="83" t="s">
        <v>61</v>
      </c>
      <c r="B19" s="84" t="s">
        <v>163</v>
      </c>
      <c r="C19" s="83">
        <v>46.740208000000003</v>
      </c>
      <c r="D19" s="83">
        <v>-121.916966</v>
      </c>
      <c r="E19" s="85">
        <v>44132</v>
      </c>
      <c r="F19" s="85">
        <v>255671</v>
      </c>
      <c r="G19" s="86">
        <f t="shared" ref="G19" si="3">YEAR(E19)</f>
        <v>2020</v>
      </c>
      <c r="H19" s="86">
        <f t="shared" ref="H19" si="4">YEAR(F19)</f>
        <v>2599</v>
      </c>
      <c r="I19" s="87" t="s">
        <v>14</v>
      </c>
    </row>
    <row r="20" spans="1:9" s="92" customFormat="1" ht="43.5" x14ac:dyDescent="0.35">
      <c r="A20" s="88"/>
      <c r="B20" s="89"/>
      <c r="C20" s="88"/>
      <c r="D20" s="88"/>
      <c r="E20" s="90"/>
      <c r="F20" s="90"/>
      <c r="G20" s="91"/>
      <c r="H20" s="91"/>
    </row>
    <row r="21" spans="1:9" s="96" customFormat="1" ht="43.5" x14ac:dyDescent="0.35">
      <c r="A21" s="93"/>
      <c r="B21" s="94"/>
      <c r="C21" s="93"/>
      <c r="D21" s="93"/>
      <c r="E21" s="95"/>
      <c r="F21" s="95"/>
      <c r="G21" s="86"/>
      <c r="H21" s="86"/>
    </row>
    <row r="22" spans="1:9" s="96" customFormat="1" ht="43.5" x14ac:dyDescent="0.35">
      <c r="A22" s="93"/>
      <c r="B22" s="94"/>
      <c r="C22" s="93"/>
      <c r="D22" s="93"/>
      <c r="E22" s="95"/>
      <c r="F22" s="95"/>
      <c r="G22" s="86"/>
      <c r="H22" s="86"/>
    </row>
    <row r="23" spans="1:9" s="96" customFormat="1" ht="43.5" x14ac:dyDescent="0.35">
      <c r="A23" s="93"/>
      <c r="B23" s="94"/>
      <c r="C23" s="93"/>
      <c r="D23" s="93"/>
      <c r="E23" s="95"/>
      <c r="F23" s="95"/>
      <c r="G23" s="86"/>
      <c r="H23" s="86"/>
    </row>
    <row r="24" spans="1:9" s="96" customFormat="1" ht="43.5" x14ac:dyDescent="0.35">
      <c r="A24" s="93"/>
      <c r="B24" s="94"/>
      <c r="C24" s="93"/>
      <c r="D24" s="93"/>
      <c r="E24" s="95"/>
      <c r="F24" s="95"/>
      <c r="G24" s="86"/>
      <c r="H24" s="86"/>
    </row>
    <row r="25" spans="1:9" s="96" customFormat="1" ht="43.5" x14ac:dyDescent="0.35">
      <c r="A25" s="93"/>
      <c r="B25" s="94"/>
      <c r="C25" s="93"/>
      <c r="D25" s="93"/>
      <c r="E25" s="95"/>
      <c r="F25" s="95"/>
      <c r="G25" s="86"/>
      <c r="H25" s="86"/>
    </row>
    <row r="26" spans="1:9" s="96" customFormat="1" ht="43.5" x14ac:dyDescent="0.35">
      <c r="A26" s="93"/>
      <c r="B26" s="94"/>
      <c r="C26" s="93"/>
      <c r="D26" s="93"/>
      <c r="E26" s="95"/>
      <c r="F26" s="95"/>
      <c r="G26" s="86"/>
      <c r="H26" s="86"/>
    </row>
    <row r="27" spans="1:9" s="74" customFormat="1" ht="43.5" x14ac:dyDescent="0.35">
      <c r="A27" s="72"/>
      <c r="B27" s="81"/>
      <c r="C27" s="72"/>
      <c r="D27" s="72"/>
      <c r="E27" s="73"/>
      <c r="F27" s="73"/>
      <c r="G27" s="68"/>
      <c r="H27" s="68"/>
    </row>
    <row r="28" spans="1:9" s="31" customFormat="1" ht="44" thickBot="1" x14ac:dyDescent="0.4">
      <c r="A28" s="28" t="s">
        <v>61</v>
      </c>
      <c r="B28" s="111" t="s">
        <v>164</v>
      </c>
      <c r="C28" s="28">
        <v>46.730263000000001</v>
      </c>
      <c r="D28" s="28">
        <v>-121.857381</v>
      </c>
      <c r="E28" s="29">
        <v>44076</v>
      </c>
      <c r="F28" s="29">
        <v>255671</v>
      </c>
      <c r="G28" s="30">
        <f t="shared" si="1"/>
        <v>2020</v>
      </c>
      <c r="H28" s="30">
        <f t="shared" si="2"/>
        <v>2599</v>
      </c>
      <c r="I28" s="31" t="s">
        <v>161</v>
      </c>
    </row>
    <row r="29" spans="1:9" s="116" customFormat="1" ht="43.5" x14ac:dyDescent="0.35">
      <c r="A29" s="112"/>
      <c r="B29" s="113"/>
      <c r="C29" s="112"/>
      <c r="D29" s="112"/>
      <c r="E29" s="114"/>
      <c r="F29" s="114"/>
      <c r="G29" s="115"/>
      <c r="H29" s="115"/>
    </row>
    <row r="30" spans="1:9" s="120" customFormat="1" ht="43.5" x14ac:dyDescent="0.35">
      <c r="A30" s="117"/>
      <c r="B30" s="118"/>
      <c r="C30" s="117"/>
      <c r="D30" s="117"/>
      <c r="E30" s="119"/>
      <c r="F30" s="119"/>
      <c r="G30" s="30"/>
      <c r="H30" s="30"/>
    </row>
    <row r="31" spans="1:9" s="120" customFormat="1" ht="43.5" x14ac:dyDescent="0.35">
      <c r="A31" s="117"/>
      <c r="B31" s="118"/>
      <c r="C31" s="117"/>
      <c r="D31" s="117"/>
      <c r="E31" s="119"/>
      <c r="F31" s="119"/>
      <c r="G31" s="30"/>
      <c r="H31" s="30"/>
    </row>
    <row r="32" spans="1:9" s="120" customFormat="1" ht="43.5" x14ac:dyDescent="0.35">
      <c r="A32" s="117"/>
      <c r="B32" s="118"/>
      <c r="C32" s="117"/>
      <c r="D32" s="117"/>
      <c r="E32" s="119"/>
      <c r="F32" s="119"/>
      <c r="G32" s="30"/>
      <c r="H32" s="30"/>
    </row>
    <row r="33" spans="1:55" s="120" customFormat="1" ht="43.5" x14ac:dyDescent="0.35">
      <c r="A33" s="117"/>
      <c r="B33" s="118"/>
      <c r="C33" s="117"/>
      <c r="D33" s="117"/>
      <c r="E33" s="119"/>
      <c r="F33" s="119"/>
      <c r="G33" s="30"/>
      <c r="H33" s="30"/>
    </row>
    <row r="34" spans="1:55" s="120" customFormat="1" ht="43.5" x14ac:dyDescent="0.35">
      <c r="A34" s="117"/>
      <c r="B34" s="118"/>
      <c r="C34" s="117"/>
      <c r="D34" s="117"/>
      <c r="E34" s="119"/>
      <c r="F34" s="119"/>
      <c r="G34" s="30"/>
      <c r="H34" s="30"/>
    </row>
    <row r="35" spans="1:55" s="120" customFormat="1" ht="43.5" x14ac:dyDescent="0.35">
      <c r="A35" s="117"/>
      <c r="B35" s="118"/>
      <c r="C35" s="117"/>
      <c r="D35" s="117"/>
      <c r="E35" s="119"/>
      <c r="F35" s="119"/>
      <c r="G35" s="30"/>
      <c r="H35" s="30"/>
    </row>
    <row r="36" spans="1:55" s="120" customFormat="1" ht="43.5" x14ac:dyDescent="0.35">
      <c r="A36" s="117"/>
      <c r="B36" s="118"/>
      <c r="C36" s="117"/>
      <c r="D36" s="117"/>
      <c r="E36" s="119"/>
      <c r="F36" s="119"/>
      <c r="G36" s="30"/>
      <c r="H36" s="30"/>
    </row>
    <row r="37" spans="1:55" s="31" customFormat="1" ht="44" thickBot="1" x14ac:dyDescent="0.4">
      <c r="A37" s="28" t="s">
        <v>61</v>
      </c>
      <c r="B37" s="111" t="s">
        <v>164</v>
      </c>
      <c r="C37" s="28">
        <v>46.730263000000001</v>
      </c>
      <c r="D37" s="28">
        <v>-121.857381</v>
      </c>
      <c r="E37" s="29">
        <v>44076</v>
      </c>
      <c r="F37" s="29">
        <v>255671</v>
      </c>
      <c r="G37" s="30">
        <f t="shared" ref="G37" si="5">YEAR(E37)</f>
        <v>2020</v>
      </c>
      <c r="H37" s="30">
        <f t="shared" ref="H37" si="6">YEAR(F37)</f>
        <v>2599</v>
      </c>
      <c r="I37" s="31" t="s">
        <v>14</v>
      </c>
    </row>
    <row r="38" spans="1:55" s="116" customFormat="1" ht="43.5" x14ac:dyDescent="0.35">
      <c r="A38" s="112"/>
      <c r="B38" s="113"/>
      <c r="C38" s="112"/>
      <c r="D38" s="112"/>
      <c r="E38" s="114"/>
      <c r="F38" s="114"/>
      <c r="G38" s="115"/>
      <c r="H38" s="115"/>
    </row>
    <row r="39" spans="1:55" s="120" customFormat="1" ht="43.5" x14ac:dyDescent="0.35">
      <c r="A39" s="117"/>
      <c r="B39" s="118"/>
      <c r="C39" s="117"/>
      <c r="D39" s="117"/>
      <c r="E39" s="119"/>
      <c r="F39" s="119"/>
      <c r="G39" s="30"/>
      <c r="H39" s="30"/>
    </row>
    <row r="40" spans="1:55" s="120" customFormat="1" ht="43.5" x14ac:dyDescent="0.35">
      <c r="A40" s="117"/>
      <c r="B40" s="118"/>
      <c r="C40" s="117"/>
      <c r="D40" s="117"/>
      <c r="E40" s="119"/>
      <c r="F40" s="119"/>
      <c r="G40" s="30"/>
      <c r="H40" s="30"/>
    </row>
    <row r="41" spans="1:55" s="120" customFormat="1" ht="43.5" x14ac:dyDescent="0.35">
      <c r="A41" s="117"/>
      <c r="B41" s="118"/>
      <c r="C41" s="117"/>
      <c r="D41" s="117"/>
      <c r="E41" s="119"/>
      <c r="F41" s="119"/>
      <c r="G41" s="30"/>
      <c r="H41" s="30"/>
    </row>
    <row r="42" spans="1:55" s="120" customFormat="1" ht="43.5" x14ac:dyDescent="0.35">
      <c r="A42" s="117"/>
      <c r="B42" s="118"/>
      <c r="C42" s="117"/>
      <c r="D42" s="117"/>
      <c r="E42" s="119"/>
      <c r="F42" s="119"/>
      <c r="G42" s="30"/>
      <c r="H42" s="30"/>
    </row>
    <row r="43" spans="1:55" s="120" customFormat="1" ht="43.5" x14ac:dyDescent="0.35">
      <c r="A43" s="117"/>
      <c r="B43" s="118"/>
      <c r="C43" s="117"/>
      <c r="D43" s="117"/>
      <c r="E43" s="119"/>
      <c r="F43" s="119"/>
      <c r="G43" s="30"/>
      <c r="H43" s="30"/>
    </row>
    <row r="44" spans="1:55" s="120" customFormat="1" ht="43.5" x14ac:dyDescent="0.35">
      <c r="A44" s="117"/>
      <c r="B44" s="118"/>
      <c r="C44" s="117"/>
      <c r="D44" s="117"/>
      <c r="E44" s="119"/>
      <c r="F44" s="119"/>
      <c r="G44" s="30"/>
      <c r="H44" s="30"/>
    </row>
    <row r="45" spans="1:55" s="74" customFormat="1" ht="43.5" x14ac:dyDescent="0.35">
      <c r="A45" s="72"/>
      <c r="B45" s="81"/>
      <c r="C45" s="72"/>
      <c r="D45" s="72"/>
      <c r="E45" s="73"/>
      <c r="F45" s="73"/>
      <c r="G45" s="68"/>
      <c r="H45" s="68"/>
    </row>
    <row r="46" spans="1:55" ht="44" thickBot="1" x14ac:dyDescent="0.4">
      <c r="A46" s="9" t="s">
        <v>61</v>
      </c>
      <c r="B46" s="54" t="s">
        <v>165</v>
      </c>
      <c r="C46" s="9">
        <v>46.8005</v>
      </c>
      <c r="D46" s="9">
        <v>-121.83759999999999</v>
      </c>
      <c r="E46" s="10">
        <v>44026</v>
      </c>
      <c r="F46" s="10">
        <v>44448</v>
      </c>
      <c r="G46" s="22">
        <f t="shared" si="1"/>
        <v>2020</v>
      </c>
      <c r="H46" s="22">
        <f t="shared" si="2"/>
        <v>2021</v>
      </c>
      <c r="I46" t="s">
        <v>161</v>
      </c>
      <c r="BC46" t="s">
        <v>185</v>
      </c>
    </row>
    <row r="47" spans="1:55" s="78" customFormat="1" ht="43.5" x14ac:dyDescent="0.35">
      <c r="A47" s="75"/>
      <c r="B47" s="80"/>
      <c r="C47" s="75"/>
      <c r="D47" s="75"/>
      <c r="E47" s="76"/>
      <c r="F47" s="76"/>
      <c r="G47" s="77"/>
      <c r="H47" s="77"/>
    </row>
    <row r="48" spans="1:55" s="71" customFormat="1" ht="43.5" x14ac:dyDescent="0.35">
      <c r="A48" s="62"/>
      <c r="B48" s="79"/>
      <c r="C48" s="62"/>
      <c r="D48" s="62"/>
      <c r="E48" s="70"/>
      <c r="F48" s="70"/>
      <c r="G48" s="22"/>
      <c r="H48" s="22"/>
    </row>
    <row r="49" spans="1:9" s="71" customFormat="1" ht="43.5" x14ac:dyDescent="0.35">
      <c r="A49" s="62"/>
      <c r="B49" s="79"/>
      <c r="C49" s="62"/>
      <c r="D49" s="62"/>
      <c r="E49" s="70"/>
      <c r="F49" s="70"/>
      <c r="G49" s="22"/>
      <c r="H49" s="22"/>
    </row>
    <row r="50" spans="1:9" s="71" customFormat="1" ht="43.5" x14ac:dyDescent="0.35">
      <c r="A50" s="62"/>
      <c r="B50" s="79"/>
      <c r="C50" s="62"/>
      <c r="D50" s="62"/>
      <c r="E50" s="70"/>
      <c r="F50" s="70"/>
      <c r="G50" s="22"/>
      <c r="H50" s="22"/>
    </row>
    <row r="51" spans="1:9" s="71" customFormat="1" ht="43.5" x14ac:dyDescent="0.35">
      <c r="A51" s="62"/>
      <c r="B51" s="79"/>
      <c r="C51" s="62"/>
      <c r="D51" s="62"/>
      <c r="E51" s="70"/>
      <c r="F51" s="70"/>
      <c r="G51" s="22"/>
      <c r="H51" s="22"/>
    </row>
    <row r="52" spans="1:9" s="71" customFormat="1" ht="43.5" x14ac:dyDescent="0.35">
      <c r="A52" s="62"/>
      <c r="B52" s="79"/>
      <c r="C52" s="62"/>
      <c r="D52" s="62"/>
      <c r="E52" s="70"/>
      <c r="F52" s="70"/>
      <c r="G52" s="22"/>
      <c r="H52" s="22"/>
    </row>
    <row r="53" spans="1:9" s="71" customFormat="1" ht="43.5" x14ac:dyDescent="0.35">
      <c r="A53" s="62"/>
      <c r="B53" s="79"/>
      <c r="C53" s="62"/>
      <c r="D53" s="62"/>
      <c r="E53" s="70"/>
      <c r="F53" s="70"/>
      <c r="G53" s="22"/>
      <c r="H53" s="22"/>
    </row>
    <row r="54" spans="1:9" s="74" customFormat="1" ht="43.5" x14ac:dyDescent="0.35">
      <c r="A54" s="72"/>
      <c r="B54" s="81"/>
      <c r="C54" s="72"/>
      <c r="D54" s="72"/>
      <c r="E54" s="73"/>
      <c r="F54" s="73"/>
      <c r="G54" s="68"/>
      <c r="H54" s="68"/>
    </row>
    <row r="55" spans="1:9" ht="44" thickBot="1" x14ac:dyDescent="0.4">
      <c r="A55" s="9" t="s">
        <v>61</v>
      </c>
      <c r="B55" s="54" t="s">
        <v>166</v>
      </c>
      <c r="C55" s="9">
        <v>46.899718999999997</v>
      </c>
      <c r="D55" s="9">
        <v>-121.815331</v>
      </c>
      <c r="E55" s="10">
        <v>39771</v>
      </c>
      <c r="F55" s="10">
        <v>255671</v>
      </c>
      <c r="G55" s="22">
        <f t="shared" si="1"/>
        <v>2008</v>
      </c>
      <c r="H55" s="22">
        <f t="shared" si="2"/>
        <v>2599</v>
      </c>
      <c r="I55" t="s">
        <v>14</v>
      </c>
    </row>
    <row r="56" spans="1:9" s="78" customFormat="1" ht="43.5" x14ac:dyDescent="0.35">
      <c r="A56" s="75"/>
      <c r="B56" s="80"/>
      <c r="C56" s="75"/>
      <c r="D56" s="75"/>
      <c r="E56" s="76"/>
      <c r="F56" s="76"/>
      <c r="G56" s="77"/>
      <c r="H56" s="77"/>
    </row>
    <row r="57" spans="1:9" s="71" customFormat="1" ht="43.5" x14ac:dyDescent="0.35">
      <c r="A57" s="62"/>
      <c r="B57" s="79"/>
      <c r="C57" s="62"/>
      <c r="D57" s="62"/>
      <c r="E57" s="70"/>
      <c r="F57" s="70"/>
      <c r="G57" s="22"/>
      <c r="H57" s="22"/>
    </row>
    <row r="58" spans="1:9" s="71" customFormat="1" ht="43.5" x14ac:dyDescent="0.35">
      <c r="A58" s="62"/>
      <c r="B58" s="79"/>
      <c r="C58" s="62"/>
      <c r="D58" s="62"/>
      <c r="E58" s="70"/>
      <c r="F58" s="70"/>
      <c r="G58" s="22"/>
      <c r="H58" s="22"/>
    </row>
    <row r="59" spans="1:9" s="71" customFormat="1" ht="43.5" x14ac:dyDescent="0.35">
      <c r="A59" s="62"/>
      <c r="B59" s="79"/>
      <c r="C59" s="62"/>
      <c r="D59" s="62"/>
      <c r="E59" s="70"/>
      <c r="F59" s="70"/>
      <c r="G59" s="22"/>
      <c r="H59" s="22"/>
    </row>
    <row r="60" spans="1:9" s="71" customFormat="1" ht="43.5" x14ac:dyDescent="0.35">
      <c r="A60" s="62"/>
      <c r="B60" s="79"/>
      <c r="C60" s="62"/>
      <c r="D60" s="62"/>
      <c r="E60" s="70"/>
      <c r="F60" s="70"/>
      <c r="G60" s="22"/>
      <c r="H60" s="22"/>
    </row>
    <row r="61" spans="1:9" s="71" customFormat="1" ht="43.5" x14ac:dyDescent="0.35">
      <c r="A61" s="62"/>
      <c r="B61" s="79"/>
      <c r="C61" s="62"/>
      <c r="D61" s="62"/>
      <c r="E61" s="70"/>
      <c r="F61" s="70"/>
      <c r="G61" s="22"/>
      <c r="H61" s="22"/>
    </row>
    <row r="62" spans="1:9" s="71" customFormat="1" ht="43.5" x14ac:dyDescent="0.35">
      <c r="A62" s="62"/>
      <c r="B62" s="79"/>
      <c r="C62" s="62"/>
      <c r="D62" s="62"/>
      <c r="E62" s="70"/>
      <c r="F62" s="70"/>
      <c r="G62" s="22"/>
      <c r="H62" s="22"/>
    </row>
    <row r="63" spans="1:9" s="74" customFormat="1" ht="43.5" x14ac:dyDescent="0.35">
      <c r="A63" s="72"/>
      <c r="B63" s="81"/>
      <c r="C63" s="72"/>
      <c r="D63" s="72"/>
      <c r="E63" s="73"/>
      <c r="F63" s="73"/>
      <c r="G63" s="68"/>
      <c r="H63" s="68"/>
    </row>
    <row r="64" spans="1:9" s="125" customFormat="1" ht="44" thickBot="1" x14ac:dyDescent="0.4">
      <c r="A64" s="121" t="s">
        <v>61</v>
      </c>
      <c r="B64" s="122" t="s">
        <v>167</v>
      </c>
      <c r="C64" s="121">
        <v>46.731287999999999</v>
      </c>
      <c r="D64" s="121">
        <v>-121.57129999999999</v>
      </c>
      <c r="E64" s="123">
        <v>44130</v>
      </c>
      <c r="F64" s="123">
        <v>255671</v>
      </c>
      <c r="G64" s="124">
        <f t="shared" si="1"/>
        <v>2020</v>
      </c>
      <c r="H64" s="124">
        <f t="shared" si="2"/>
        <v>2599</v>
      </c>
      <c r="I64" s="125" t="s">
        <v>161</v>
      </c>
    </row>
    <row r="65" spans="1:9" s="130" customFormat="1" ht="43.5" x14ac:dyDescent="0.35">
      <c r="A65" s="126"/>
      <c r="B65" s="127"/>
      <c r="C65" s="126"/>
      <c r="D65" s="126"/>
      <c r="E65" s="128"/>
      <c r="F65" s="128"/>
      <c r="G65" s="129"/>
      <c r="H65" s="129"/>
    </row>
    <row r="66" spans="1:9" s="134" customFormat="1" ht="43.5" x14ac:dyDescent="0.35">
      <c r="A66" s="131"/>
      <c r="B66" s="132"/>
      <c r="C66" s="131"/>
      <c r="D66" s="131"/>
      <c r="E66" s="133"/>
      <c r="F66" s="133"/>
      <c r="G66" s="124"/>
      <c r="H66" s="124"/>
    </row>
    <row r="67" spans="1:9" s="134" customFormat="1" ht="43.5" x14ac:dyDescent="0.35">
      <c r="A67" s="131"/>
      <c r="B67" s="132"/>
      <c r="C67" s="131"/>
      <c r="D67" s="131"/>
      <c r="E67" s="133"/>
      <c r="F67" s="133"/>
      <c r="G67" s="124"/>
      <c r="H67" s="124"/>
    </row>
    <row r="68" spans="1:9" s="134" customFormat="1" ht="43.5" x14ac:dyDescent="0.35">
      <c r="A68" s="131"/>
      <c r="B68" s="132"/>
      <c r="C68" s="131"/>
      <c r="D68" s="131"/>
      <c r="E68" s="133"/>
      <c r="F68" s="133"/>
      <c r="G68" s="124"/>
      <c r="H68" s="124"/>
    </row>
    <row r="69" spans="1:9" s="134" customFormat="1" ht="43.5" x14ac:dyDescent="0.35">
      <c r="A69" s="131"/>
      <c r="B69" s="132"/>
      <c r="C69" s="131"/>
      <c r="D69" s="131"/>
      <c r="E69" s="133"/>
      <c r="F69" s="133"/>
      <c r="G69" s="124"/>
      <c r="H69" s="124"/>
    </row>
    <row r="70" spans="1:9" s="134" customFormat="1" ht="43.5" x14ac:dyDescent="0.35">
      <c r="A70" s="131"/>
      <c r="B70" s="132"/>
      <c r="C70" s="131"/>
      <c r="D70" s="131"/>
      <c r="E70" s="133"/>
      <c r="F70" s="133"/>
      <c r="G70" s="124"/>
      <c r="H70" s="124"/>
    </row>
    <row r="71" spans="1:9" s="134" customFormat="1" ht="43.5" x14ac:dyDescent="0.35">
      <c r="A71" s="131"/>
      <c r="B71" s="132"/>
      <c r="C71" s="131"/>
      <c r="D71" s="131"/>
      <c r="E71" s="133"/>
      <c r="F71" s="133"/>
      <c r="G71" s="124"/>
      <c r="H71" s="124"/>
    </row>
    <row r="72" spans="1:9" s="134" customFormat="1" ht="43.5" x14ac:dyDescent="0.35">
      <c r="A72" s="131"/>
      <c r="B72" s="132"/>
      <c r="C72" s="131"/>
      <c r="D72" s="131"/>
      <c r="E72" s="133"/>
      <c r="F72" s="133"/>
      <c r="G72" s="124"/>
      <c r="H72" s="124"/>
    </row>
    <row r="73" spans="1:9" s="125" customFormat="1" ht="44" thickBot="1" x14ac:dyDescent="0.4">
      <c r="A73" s="121" t="s">
        <v>61</v>
      </c>
      <c r="B73" s="122" t="s">
        <v>167</v>
      </c>
      <c r="C73" s="121">
        <v>46.731287999999999</v>
      </c>
      <c r="D73" s="121">
        <v>-121.57129999999999</v>
      </c>
      <c r="E73" s="123">
        <v>44130</v>
      </c>
      <c r="F73" s="123">
        <v>255671</v>
      </c>
      <c r="G73" s="124">
        <f t="shared" ref="G73" si="7">YEAR(E73)</f>
        <v>2020</v>
      </c>
      <c r="H73" s="124">
        <f t="shared" ref="H73" si="8">YEAR(F73)</f>
        <v>2599</v>
      </c>
      <c r="I73" s="125" t="s">
        <v>14</v>
      </c>
    </row>
    <row r="74" spans="1:9" s="130" customFormat="1" ht="43.5" x14ac:dyDescent="0.35">
      <c r="A74" s="126"/>
      <c r="B74" s="127"/>
      <c r="C74" s="126"/>
      <c r="D74" s="126"/>
      <c r="E74" s="128"/>
      <c r="F74" s="128"/>
      <c r="G74" s="129"/>
      <c r="H74" s="129"/>
    </row>
    <row r="75" spans="1:9" s="134" customFormat="1" ht="43.5" x14ac:dyDescent="0.35">
      <c r="A75" s="131"/>
      <c r="B75" s="132"/>
      <c r="C75" s="131"/>
      <c r="D75" s="131"/>
      <c r="E75" s="133"/>
      <c r="F75" s="133"/>
      <c r="G75" s="124"/>
      <c r="H75" s="124"/>
    </row>
    <row r="76" spans="1:9" s="134" customFormat="1" ht="43.5" x14ac:dyDescent="0.35">
      <c r="A76" s="131"/>
      <c r="B76" s="132"/>
      <c r="C76" s="131"/>
      <c r="D76" s="131"/>
      <c r="E76" s="133"/>
      <c r="F76" s="133"/>
      <c r="G76" s="124"/>
      <c r="H76" s="124"/>
    </row>
    <row r="77" spans="1:9" s="134" customFormat="1" ht="43.5" x14ac:dyDescent="0.35">
      <c r="A77" s="131"/>
      <c r="B77" s="132"/>
      <c r="C77" s="131"/>
      <c r="D77" s="131"/>
      <c r="E77" s="133"/>
      <c r="F77" s="133"/>
      <c r="G77" s="124"/>
      <c r="H77" s="124"/>
    </row>
    <row r="78" spans="1:9" s="134" customFormat="1" ht="43.5" x14ac:dyDescent="0.35">
      <c r="A78" s="131"/>
      <c r="B78" s="132"/>
      <c r="C78" s="131"/>
      <c r="D78" s="131"/>
      <c r="E78" s="133"/>
      <c r="F78" s="133"/>
      <c r="G78" s="124"/>
      <c r="H78" s="124"/>
    </row>
    <row r="79" spans="1:9" s="134" customFormat="1" ht="43.5" x14ac:dyDescent="0.35">
      <c r="A79" s="131"/>
      <c r="B79" s="132"/>
      <c r="C79" s="131"/>
      <c r="D79" s="131"/>
      <c r="E79" s="133"/>
      <c r="F79" s="133"/>
      <c r="G79" s="124"/>
      <c r="H79" s="124"/>
    </row>
    <row r="80" spans="1:9" s="134" customFormat="1" ht="43.5" x14ac:dyDescent="0.35">
      <c r="A80" s="131"/>
      <c r="B80" s="132"/>
      <c r="C80" s="131"/>
      <c r="D80" s="131"/>
      <c r="E80" s="133"/>
      <c r="F80" s="133"/>
      <c r="G80" s="124"/>
      <c r="H80" s="124"/>
    </row>
    <row r="81" spans="1:9" s="74" customFormat="1" ht="43.5" x14ac:dyDescent="0.35">
      <c r="A81" s="72"/>
      <c r="B81" s="81"/>
      <c r="C81" s="72"/>
      <c r="D81" s="72"/>
      <c r="E81" s="73"/>
      <c r="F81" s="73"/>
      <c r="G81" s="68"/>
      <c r="H81" s="68"/>
    </row>
    <row r="82" spans="1:9" ht="44" thickBot="1" x14ac:dyDescent="0.4">
      <c r="A82" s="9" t="s">
        <v>61</v>
      </c>
      <c r="B82" s="54" t="s">
        <v>168</v>
      </c>
      <c r="C82" s="9">
        <v>46.859031999999999</v>
      </c>
      <c r="D82" s="9">
        <v>-121.64259199999999</v>
      </c>
      <c r="E82" s="10">
        <v>39335</v>
      </c>
      <c r="F82" s="10">
        <v>255671</v>
      </c>
      <c r="G82" s="22">
        <f t="shared" si="1"/>
        <v>2007</v>
      </c>
      <c r="H82" s="22">
        <f t="shared" si="2"/>
        <v>2599</v>
      </c>
      <c r="I82" t="s">
        <v>14</v>
      </c>
    </row>
    <row r="83" spans="1:9" s="78" customFormat="1" ht="43.5" x14ac:dyDescent="0.35">
      <c r="A83" s="75"/>
      <c r="B83" s="80"/>
      <c r="C83" s="75"/>
      <c r="D83" s="75"/>
      <c r="E83" s="76"/>
      <c r="F83" s="76"/>
      <c r="G83" s="77"/>
      <c r="H83" s="77"/>
    </row>
    <row r="84" spans="1:9" s="71" customFormat="1" ht="43.5" x14ac:dyDescent="0.35">
      <c r="A84" s="62"/>
      <c r="B84" s="79"/>
      <c r="C84" s="62"/>
      <c r="D84" s="62"/>
      <c r="E84" s="70"/>
      <c r="F84" s="70"/>
      <c r="G84" s="22"/>
      <c r="H84" s="22"/>
    </row>
    <row r="85" spans="1:9" s="71" customFormat="1" ht="43.5" x14ac:dyDescent="0.35">
      <c r="A85" s="62"/>
      <c r="B85" s="79"/>
      <c r="C85" s="62"/>
      <c r="D85" s="62"/>
      <c r="E85" s="70"/>
      <c r="F85" s="70"/>
      <c r="G85" s="22"/>
      <c r="H85" s="22"/>
    </row>
    <row r="86" spans="1:9" s="71" customFormat="1" ht="43.5" x14ac:dyDescent="0.35">
      <c r="A86" s="62"/>
      <c r="B86" s="79"/>
      <c r="C86" s="62"/>
      <c r="D86" s="62"/>
      <c r="E86" s="70"/>
      <c r="F86" s="70"/>
      <c r="G86" s="22"/>
      <c r="H86" s="22"/>
    </row>
    <row r="87" spans="1:9" s="71" customFormat="1" ht="43.5" x14ac:dyDescent="0.35">
      <c r="A87" s="62"/>
      <c r="B87" s="79"/>
      <c r="C87" s="62"/>
      <c r="D87" s="62"/>
      <c r="E87" s="70"/>
      <c r="F87" s="70"/>
      <c r="G87" s="22"/>
      <c r="H87" s="22"/>
    </row>
    <row r="88" spans="1:9" s="71" customFormat="1" ht="43.5" x14ac:dyDescent="0.35">
      <c r="A88" s="62"/>
      <c r="B88" s="79"/>
      <c r="C88" s="62"/>
      <c r="D88" s="62"/>
      <c r="E88" s="70"/>
      <c r="F88" s="70"/>
      <c r="G88" s="22"/>
      <c r="H88" s="22"/>
    </row>
    <row r="89" spans="1:9" s="71" customFormat="1" ht="43.5" x14ac:dyDescent="0.35">
      <c r="A89" s="62"/>
      <c r="B89" s="79"/>
      <c r="C89" s="62"/>
      <c r="D89" s="62"/>
      <c r="E89" s="70"/>
      <c r="F89" s="70"/>
      <c r="G89" s="22"/>
      <c r="H89" s="22"/>
    </row>
    <row r="90" spans="1:9" s="74" customFormat="1" ht="43.5" x14ac:dyDescent="0.35">
      <c r="A90" s="72"/>
      <c r="B90" s="81"/>
      <c r="C90" s="72"/>
      <c r="D90" s="72"/>
      <c r="E90" s="73"/>
      <c r="F90" s="73"/>
      <c r="G90" s="68"/>
      <c r="H90" s="68"/>
    </row>
    <row r="91" spans="1:9" s="139" customFormat="1" ht="44" thickBot="1" x14ac:dyDescent="0.4">
      <c r="A91" s="135" t="s">
        <v>61</v>
      </c>
      <c r="B91" s="136" t="s">
        <v>169</v>
      </c>
      <c r="C91" s="135">
        <v>46.786441000000003</v>
      </c>
      <c r="D91" s="135">
        <v>-121.742195</v>
      </c>
      <c r="E91" s="137">
        <v>44111</v>
      </c>
      <c r="F91" s="137">
        <v>255671</v>
      </c>
      <c r="G91" s="138">
        <f t="shared" si="1"/>
        <v>2020</v>
      </c>
      <c r="H91" s="138">
        <f t="shared" si="2"/>
        <v>2599</v>
      </c>
      <c r="I91" s="139" t="s">
        <v>161</v>
      </c>
    </row>
    <row r="92" spans="1:9" s="144" customFormat="1" ht="43.5" x14ac:dyDescent="0.35">
      <c r="A92" s="140"/>
      <c r="B92" s="141"/>
      <c r="C92" s="140"/>
      <c r="D92" s="140"/>
      <c r="E92" s="142"/>
      <c r="F92" s="142"/>
      <c r="G92" s="143"/>
      <c r="H92" s="143"/>
    </row>
    <row r="93" spans="1:9" s="148" customFormat="1" ht="43.5" x14ac:dyDescent="0.35">
      <c r="A93" s="145"/>
      <c r="B93" s="146"/>
      <c r="C93" s="145"/>
      <c r="D93" s="145"/>
      <c r="E93" s="147"/>
      <c r="F93" s="147"/>
      <c r="G93" s="138"/>
      <c r="H93" s="138"/>
    </row>
    <row r="94" spans="1:9" s="148" customFormat="1" ht="43.5" x14ac:dyDescent="0.35">
      <c r="A94" s="145"/>
      <c r="B94" s="146"/>
      <c r="C94" s="145"/>
      <c r="D94" s="145"/>
      <c r="E94" s="147"/>
      <c r="F94" s="147"/>
      <c r="G94" s="138"/>
      <c r="H94" s="138"/>
    </row>
    <row r="95" spans="1:9" s="148" customFormat="1" ht="43.5" x14ac:dyDescent="0.35">
      <c r="A95" s="145"/>
      <c r="B95" s="146"/>
      <c r="C95" s="145"/>
      <c r="D95" s="145"/>
      <c r="E95" s="147"/>
      <c r="F95" s="147"/>
      <c r="G95" s="138"/>
      <c r="H95" s="138"/>
    </row>
    <row r="96" spans="1:9" s="148" customFormat="1" ht="43.5" x14ac:dyDescent="0.35">
      <c r="A96" s="145"/>
      <c r="B96" s="146"/>
      <c r="C96" s="145"/>
      <c r="D96" s="145"/>
      <c r="E96" s="147"/>
      <c r="F96" s="147"/>
      <c r="G96" s="138"/>
      <c r="H96" s="138"/>
    </row>
    <row r="97" spans="1:9" s="148" customFormat="1" ht="43.5" x14ac:dyDescent="0.35">
      <c r="A97" s="145"/>
      <c r="B97" s="146"/>
      <c r="C97" s="145"/>
      <c r="D97" s="145"/>
      <c r="E97" s="147"/>
      <c r="F97" s="147"/>
      <c r="G97" s="138"/>
      <c r="H97" s="138"/>
    </row>
    <row r="98" spans="1:9" s="148" customFormat="1" ht="43.5" x14ac:dyDescent="0.35">
      <c r="A98" s="145"/>
      <c r="B98" s="146"/>
      <c r="C98" s="145"/>
      <c r="D98" s="145"/>
      <c r="E98" s="147"/>
      <c r="F98" s="147"/>
      <c r="G98" s="138"/>
      <c r="H98" s="138"/>
    </row>
    <row r="99" spans="1:9" s="148" customFormat="1" ht="43.5" x14ac:dyDescent="0.35">
      <c r="A99" s="145"/>
      <c r="B99" s="146"/>
      <c r="C99" s="145"/>
      <c r="D99" s="145"/>
      <c r="E99" s="147"/>
      <c r="F99" s="147"/>
      <c r="G99" s="138"/>
      <c r="H99" s="138"/>
    </row>
    <row r="100" spans="1:9" s="139" customFormat="1" ht="44" thickBot="1" x14ac:dyDescent="0.4">
      <c r="A100" s="135" t="s">
        <v>61</v>
      </c>
      <c r="B100" s="136" t="s">
        <v>169</v>
      </c>
      <c r="C100" s="135">
        <v>46.786441000000003</v>
      </c>
      <c r="D100" s="135">
        <v>-121.742195</v>
      </c>
      <c r="E100" s="137">
        <v>44111</v>
      </c>
      <c r="F100" s="137">
        <v>255671</v>
      </c>
      <c r="G100" s="138">
        <f t="shared" ref="G100" si="9">YEAR(E100)</f>
        <v>2020</v>
      </c>
      <c r="H100" s="138">
        <f t="shared" ref="H100" si="10">YEAR(F100)</f>
        <v>2599</v>
      </c>
      <c r="I100" s="139" t="s">
        <v>14</v>
      </c>
    </row>
    <row r="101" spans="1:9" s="144" customFormat="1" ht="43.5" x14ac:dyDescent="0.35">
      <c r="A101" s="140"/>
      <c r="B101" s="141"/>
      <c r="C101" s="140"/>
      <c r="D101" s="140"/>
      <c r="E101" s="142"/>
      <c r="F101" s="142"/>
      <c r="G101" s="143"/>
      <c r="H101" s="143"/>
    </row>
    <row r="102" spans="1:9" s="148" customFormat="1" ht="43.5" x14ac:dyDescent="0.35">
      <c r="A102" s="145"/>
      <c r="B102" s="146"/>
      <c r="C102" s="145"/>
      <c r="D102" s="145"/>
      <c r="E102" s="147"/>
      <c r="F102" s="147"/>
      <c r="G102" s="138"/>
      <c r="H102" s="138"/>
    </row>
    <row r="103" spans="1:9" s="148" customFormat="1" ht="43.5" x14ac:dyDescent="0.35">
      <c r="A103" s="145"/>
      <c r="B103" s="146"/>
      <c r="C103" s="145"/>
      <c r="D103" s="145"/>
      <c r="E103" s="147"/>
      <c r="F103" s="147"/>
      <c r="G103" s="138"/>
      <c r="H103" s="138"/>
    </row>
    <row r="104" spans="1:9" s="148" customFormat="1" ht="43.5" x14ac:dyDescent="0.35">
      <c r="A104" s="145"/>
      <c r="B104" s="146"/>
      <c r="C104" s="145"/>
      <c r="D104" s="145"/>
      <c r="E104" s="147"/>
      <c r="F104" s="147"/>
      <c r="G104" s="138"/>
      <c r="H104" s="138"/>
    </row>
    <row r="105" spans="1:9" s="148" customFormat="1" ht="43.5" x14ac:dyDescent="0.35">
      <c r="A105" s="145"/>
      <c r="B105" s="146"/>
      <c r="C105" s="145"/>
      <c r="D105" s="145"/>
      <c r="E105" s="147"/>
      <c r="F105" s="147"/>
      <c r="G105" s="138"/>
      <c r="H105" s="138"/>
    </row>
    <row r="106" spans="1:9" s="148" customFormat="1" ht="43.5" x14ac:dyDescent="0.35">
      <c r="A106" s="145"/>
      <c r="B106" s="146"/>
      <c r="C106" s="145"/>
      <c r="D106" s="145"/>
      <c r="E106" s="147"/>
      <c r="F106" s="147"/>
      <c r="G106" s="138"/>
      <c r="H106" s="138"/>
    </row>
    <row r="107" spans="1:9" s="148" customFormat="1" ht="43.5" x14ac:dyDescent="0.35">
      <c r="A107" s="145"/>
      <c r="B107" s="146"/>
      <c r="C107" s="145"/>
      <c r="D107" s="145"/>
      <c r="E107" s="147"/>
      <c r="F107" s="147"/>
      <c r="G107" s="138"/>
      <c r="H107" s="138"/>
    </row>
    <row r="108" spans="1:9" s="74" customFormat="1" ht="43.5" x14ac:dyDescent="0.35">
      <c r="A108" s="72"/>
      <c r="B108" s="81"/>
      <c r="C108" s="72"/>
      <c r="D108" s="72"/>
      <c r="E108" s="73"/>
      <c r="F108" s="73"/>
      <c r="G108" s="68"/>
      <c r="H108" s="68"/>
    </row>
    <row r="109" spans="1:9" s="125" customFormat="1" ht="44" thickBot="1" x14ac:dyDescent="0.4">
      <c r="A109" s="121" t="s">
        <v>61</v>
      </c>
      <c r="B109" s="122" t="s">
        <v>170</v>
      </c>
      <c r="C109" s="121">
        <v>46.929772999999997</v>
      </c>
      <c r="D109" s="121">
        <v>-121.988592</v>
      </c>
      <c r="E109" s="123">
        <v>42736</v>
      </c>
      <c r="F109" s="123">
        <v>255671</v>
      </c>
      <c r="G109" s="124">
        <f t="shared" si="1"/>
        <v>2017</v>
      </c>
      <c r="H109" s="124">
        <f t="shared" si="2"/>
        <v>2599</v>
      </c>
      <c r="I109" s="125" t="s">
        <v>14</v>
      </c>
    </row>
    <row r="110" spans="1:9" s="130" customFormat="1" ht="43.5" x14ac:dyDescent="0.35">
      <c r="A110" s="126"/>
      <c r="B110" s="127"/>
      <c r="C110" s="126"/>
      <c r="D110" s="126"/>
      <c r="E110" s="128"/>
      <c r="F110" s="128"/>
      <c r="G110" s="129"/>
      <c r="H110" s="129"/>
    </row>
    <row r="111" spans="1:9" s="134" customFormat="1" ht="43.5" x14ac:dyDescent="0.35">
      <c r="A111" s="131"/>
      <c r="B111" s="132"/>
      <c r="C111" s="131"/>
      <c r="D111" s="131"/>
      <c r="E111" s="133"/>
      <c r="F111" s="133"/>
      <c r="G111" s="124"/>
      <c r="H111" s="124"/>
    </row>
    <row r="112" spans="1:9" s="134" customFormat="1" ht="43.5" x14ac:dyDescent="0.35">
      <c r="A112" s="131"/>
      <c r="B112" s="132"/>
      <c r="C112" s="131"/>
      <c r="D112" s="131"/>
      <c r="E112" s="133"/>
      <c r="F112" s="133"/>
      <c r="G112" s="124"/>
      <c r="H112" s="124"/>
    </row>
    <row r="113" spans="1:9" s="134" customFormat="1" ht="43.5" x14ac:dyDescent="0.35">
      <c r="A113" s="131"/>
      <c r="B113" s="132"/>
      <c r="C113" s="131"/>
      <c r="D113" s="131"/>
      <c r="E113" s="133"/>
      <c r="F113" s="133"/>
      <c r="G113" s="124"/>
      <c r="H113" s="124"/>
    </row>
    <row r="114" spans="1:9" s="134" customFormat="1" ht="43.5" x14ac:dyDescent="0.35">
      <c r="A114" s="131"/>
      <c r="B114" s="132"/>
      <c r="C114" s="131"/>
      <c r="D114" s="131"/>
      <c r="E114" s="133"/>
      <c r="F114" s="133"/>
      <c r="G114" s="124"/>
      <c r="H114" s="124"/>
    </row>
    <row r="115" spans="1:9" s="134" customFormat="1" ht="43.5" x14ac:dyDescent="0.35">
      <c r="A115" s="131"/>
      <c r="B115" s="132"/>
      <c r="C115" s="131"/>
      <c r="D115" s="131"/>
      <c r="E115" s="133"/>
      <c r="F115" s="133"/>
      <c r="G115" s="124"/>
      <c r="H115" s="124"/>
    </row>
    <row r="116" spans="1:9" s="134" customFormat="1" ht="43.5" x14ac:dyDescent="0.35">
      <c r="A116" s="131"/>
      <c r="B116" s="132"/>
      <c r="C116" s="131"/>
      <c r="D116" s="131"/>
      <c r="E116" s="133"/>
      <c r="F116" s="133"/>
      <c r="G116" s="124"/>
      <c r="H116" s="124"/>
    </row>
    <row r="117" spans="1:9" s="134" customFormat="1" ht="43.5" x14ac:dyDescent="0.35">
      <c r="A117" s="131"/>
      <c r="B117" s="132"/>
      <c r="C117" s="131"/>
      <c r="D117" s="131"/>
      <c r="E117" s="133"/>
      <c r="F117" s="133"/>
      <c r="G117" s="124"/>
      <c r="H117" s="124"/>
    </row>
    <row r="118" spans="1:9" s="125" customFormat="1" ht="44" thickBot="1" x14ac:dyDescent="0.4">
      <c r="A118" s="121" t="s">
        <v>61</v>
      </c>
      <c r="B118" s="122" t="s">
        <v>170</v>
      </c>
      <c r="C118" s="121">
        <v>46.929772999999997</v>
      </c>
      <c r="D118" s="121">
        <v>-121.988592</v>
      </c>
      <c r="E118" s="123">
        <v>43377</v>
      </c>
      <c r="F118" s="123">
        <v>255671</v>
      </c>
      <c r="G118" s="124">
        <f t="shared" ref="G118" si="11">YEAR(E118)</f>
        <v>2018</v>
      </c>
      <c r="H118" s="124">
        <f t="shared" ref="H118" si="12">YEAR(F118)</f>
        <v>2599</v>
      </c>
      <c r="I118" s="125" t="s">
        <v>161</v>
      </c>
    </row>
    <row r="119" spans="1:9" s="130" customFormat="1" ht="43.5" x14ac:dyDescent="0.35">
      <c r="A119" s="126"/>
      <c r="B119" s="127"/>
      <c r="C119" s="126"/>
      <c r="D119" s="126"/>
      <c r="E119" s="128"/>
      <c r="F119" s="128"/>
      <c r="G119" s="129"/>
      <c r="H119" s="129"/>
    </row>
    <row r="120" spans="1:9" s="134" customFormat="1" ht="43.5" x14ac:dyDescent="0.35">
      <c r="A120" s="131"/>
      <c r="B120" s="132"/>
      <c r="C120" s="131"/>
      <c r="D120" s="131"/>
      <c r="E120" s="133"/>
      <c r="F120" s="133"/>
      <c r="G120" s="124"/>
      <c r="H120" s="124"/>
    </row>
    <row r="121" spans="1:9" s="134" customFormat="1" ht="43.5" x14ac:dyDescent="0.35">
      <c r="A121" s="131"/>
      <c r="B121" s="132"/>
      <c r="C121" s="131"/>
      <c r="D121" s="131"/>
      <c r="E121" s="133"/>
      <c r="F121" s="133"/>
      <c r="G121" s="124"/>
      <c r="H121" s="124"/>
    </row>
    <row r="122" spans="1:9" s="134" customFormat="1" ht="43.5" x14ac:dyDescent="0.35">
      <c r="A122" s="131"/>
      <c r="B122" s="132"/>
      <c r="C122" s="131"/>
      <c r="D122" s="131"/>
      <c r="E122" s="133"/>
      <c r="F122" s="133"/>
      <c r="G122" s="124"/>
      <c r="H122" s="124"/>
    </row>
    <row r="123" spans="1:9" s="134" customFormat="1" ht="43.5" x14ac:dyDescent="0.35">
      <c r="A123" s="131"/>
      <c r="B123" s="132"/>
      <c r="C123" s="131"/>
      <c r="D123" s="131"/>
      <c r="E123" s="133"/>
      <c r="F123" s="133"/>
      <c r="G123" s="124"/>
      <c r="H123" s="124"/>
    </row>
    <row r="124" spans="1:9" s="134" customFormat="1" ht="43.5" x14ac:dyDescent="0.35">
      <c r="A124" s="131"/>
      <c r="B124" s="132"/>
      <c r="C124" s="131"/>
      <c r="D124" s="131"/>
      <c r="E124" s="133"/>
      <c r="F124" s="133"/>
      <c r="G124" s="124"/>
      <c r="H124" s="124"/>
    </row>
    <row r="125" spans="1:9" s="134" customFormat="1" ht="43.5" x14ac:dyDescent="0.35">
      <c r="A125" s="131"/>
      <c r="B125" s="132"/>
      <c r="C125" s="131"/>
      <c r="D125" s="131"/>
      <c r="E125" s="133"/>
      <c r="F125" s="133"/>
      <c r="G125" s="124"/>
      <c r="H125" s="124"/>
    </row>
    <row r="126" spans="1:9" s="74" customFormat="1" ht="43.5" x14ac:dyDescent="0.35">
      <c r="A126" s="72"/>
      <c r="B126" s="81"/>
      <c r="C126" s="72"/>
      <c r="D126" s="72"/>
      <c r="E126" s="73"/>
      <c r="F126" s="73"/>
      <c r="G126" s="68"/>
      <c r="H126" s="68"/>
    </row>
    <row r="127" spans="1:9" s="101" customFormat="1" ht="44" thickBot="1" x14ac:dyDescent="0.4">
      <c r="A127" s="97" t="s">
        <v>61</v>
      </c>
      <c r="B127" s="98" t="s">
        <v>171</v>
      </c>
      <c r="C127" s="97">
        <v>46.841723000000002</v>
      </c>
      <c r="D127" s="97">
        <v>-121.948863</v>
      </c>
      <c r="E127" s="99">
        <v>43006</v>
      </c>
      <c r="F127" s="99">
        <v>255671</v>
      </c>
      <c r="G127" s="100">
        <f t="shared" si="1"/>
        <v>2017</v>
      </c>
      <c r="H127" s="100">
        <f t="shared" si="2"/>
        <v>2599</v>
      </c>
      <c r="I127" s="101" t="s">
        <v>14</v>
      </c>
    </row>
    <row r="128" spans="1:9" s="106" customFormat="1" ht="43.5" x14ac:dyDescent="0.35">
      <c r="A128" s="102"/>
      <c r="B128" s="103"/>
      <c r="C128" s="102"/>
      <c r="D128" s="102"/>
      <c r="E128" s="104"/>
      <c r="F128" s="104"/>
      <c r="G128" s="105"/>
      <c r="H128" s="105"/>
    </row>
    <row r="129" spans="1:9" s="110" customFormat="1" ht="43.5" x14ac:dyDescent="0.35">
      <c r="A129" s="107"/>
      <c r="B129" s="108"/>
      <c r="C129" s="107"/>
      <c r="D129" s="107"/>
      <c r="E129" s="109"/>
      <c r="F129" s="109"/>
      <c r="G129" s="100"/>
      <c r="H129" s="100"/>
    </row>
    <row r="130" spans="1:9" s="110" customFormat="1" ht="43.5" x14ac:dyDescent="0.35">
      <c r="A130" s="107"/>
      <c r="B130" s="108"/>
      <c r="C130" s="107"/>
      <c r="D130" s="107"/>
      <c r="E130" s="109"/>
      <c r="F130" s="109"/>
      <c r="G130" s="100"/>
      <c r="H130" s="100"/>
    </row>
    <row r="131" spans="1:9" s="110" customFormat="1" ht="43.5" x14ac:dyDescent="0.35">
      <c r="A131" s="107"/>
      <c r="B131" s="108"/>
      <c r="C131" s="107"/>
      <c r="D131" s="107"/>
      <c r="E131" s="109"/>
      <c r="F131" s="109"/>
      <c r="G131" s="100"/>
      <c r="H131" s="100"/>
    </row>
    <row r="132" spans="1:9" s="110" customFormat="1" ht="43.5" x14ac:dyDescent="0.35">
      <c r="A132" s="107"/>
      <c r="B132" s="108"/>
      <c r="C132" s="107"/>
      <c r="D132" s="107"/>
      <c r="E132" s="109"/>
      <c r="F132" s="109"/>
      <c r="G132" s="100"/>
      <c r="H132" s="100"/>
    </row>
    <row r="133" spans="1:9" s="110" customFormat="1" ht="43.5" x14ac:dyDescent="0.35">
      <c r="A133" s="107"/>
      <c r="B133" s="108"/>
      <c r="C133" s="107"/>
      <c r="D133" s="107"/>
      <c r="E133" s="109"/>
      <c r="F133" s="109"/>
      <c r="G133" s="100"/>
      <c r="H133" s="100"/>
    </row>
    <row r="134" spans="1:9" s="110" customFormat="1" ht="43.5" x14ac:dyDescent="0.35">
      <c r="A134" s="107"/>
      <c r="B134" s="108"/>
      <c r="C134" s="107"/>
      <c r="D134" s="107"/>
      <c r="E134" s="109"/>
      <c r="F134" s="109"/>
      <c r="G134" s="100"/>
      <c r="H134" s="100"/>
    </row>
    <row r="135" spans="1:9" s="110" customFormat="1" ht="43.5" x14ac:dyDescent="0.35">
      <c r="A135" s="107"/>
      <c r="B135" s="108"/>
      <c r="C135" s="107"/>
      <c r="D135" s="107"/>
      <c r="E135" s="109"/>
      <c r="F135" s="109"/>
      <c r="G135" s="100"/>
      <c r="H135" s="100"/>
    </row>
    <row r="136" spans="1:9" s="101" customFormat="1" ht="44" thickBot="1" x14ac:dyDescent="0.4">
      <c r="A136" s="97" t="s">
        <v>61</v>
      </c>
      <c r="B136" s="98" t="s">
        <v>171</v>
      </c>
      <c r="C136" s="97">
        <v>46.841723000000002</v>
      </c>
      <c r="D136" s="97">
        <v>-121.948863</v>
      </c>
      <c r="E136" s="99">
        <v>43375</v>
      </c>
      <c r="F136" s="99">
        <v>255671</v>
      </c>
      <c r="G136" s="100">
        <f t="shared" ref="G136" si="13">YEAR(E136)</f>
        <v>2018</v>
      </c>
      <c r="H136" s="100">
        <f t="shared" ref="H136" si="14">YEAR(F136)</f>
        <v>2599</v>
      </c>
      <c r="I136" s="101" t="s">
        <v>161</v>
      </c>
    </row>
    <row r="137" spans="1:9" s="106" customFormat="1" ht="43.5" x14ac:dyDescent="0.35">
      <c r="A137" s="102"/>
      <c r="B137" s="103"/>
      <c r="C137" s="102"/>
      <c r="D137" s="102"/>
      <c r="E137" s="104"/>
      <c r="F137" s="104"/>
      <c r="G137" s="105"/>
      <c r="H137" s="105"/>
    </row>
    <row r="138" spans="1:9" s="110" customFormat="1" ht="43.5" x14ac:dyDescent="0.35">
      <c r="A138" s="107"/>
      <c r="B138" s="108"/>
      <c r="C138" s="107"/>
      <c r="D138" s="107"/>
      <c r="E138" s="109"/>
      <c r="F138" s="109"/>
      <c r="G138" s="100"/>
      <c r="H138" s="100"/>
    </row>
    <row r="139" spans="1:9" s="110" customFormat="1" ht="43.5" x14ac:dyDescent="0.35">
      <c r="A139" s="107"/>
      <c r="B139" s="108"/>
      <c r="C139" s="107"/>
      <c r="D139" s="107"/>
      <c r="E139" s="109"/>
      <c r="F139" s="109"/>
      <c r="G139" s="100"/>
      <c r="H139" s="100"/>
    </row>
    <row r="140" spans="1:9" s="110" customFormat="1" ht="43.5" x14ac:dyDescent="0.35">
      <c r="A140" s="107"/>
      <c r="B140" s="108"/>
      <c r="C140" s="107"/>
      <c r="D140" s="107"/>
      <c r="E140" s="109"/>
      <c r="F140" s="109"/>
      <c r="G140" s="100"/>
      <c r="H140" s="100"/>
    </row>
    <row r="141" spans="1:9" s="110" customFormat="1" ht="43.5" x14ac:dyDescent="0.35">
      <c r="A141" s="107"/>
      <c r="B141" s="108"/>
      <c r="C141" s="107"/>
      <c r="D141" s="107"/>
      <c r="E141" s="109"/>
      <c r="F141" s="109"/>
      <c r="G141" s="100"/>
      <c r="H141" s="100"/>
    </row>
    <row r="142" spans="1:9" s="110" customFormat="1" ht="43.5" x14ac:dyDescent="0.35">
      <c r="A142" s="107"/>
      <c r="B142" s="108"/>
      <c r="C142" s="107"/>
      <c r="D142" s="107"/>
      <c r="E142" s="109"/>
      <c r="F142" s="109"/>
      <c r="G142" s="100"/>
      <c r="H142" s="100"/>
    </row>
    <row r="143" spans="1:9" s="110" customFormat="1" ht="43.5" x14ac:dyDescent="0.35">
      <c r="A143" s="107"/>
      <c r="B143" s="108"/>
      <c r="C143" s="107"/>
      <c r="D143" s="107"/>
      <c r="E143" s="109"/>
      <c r="F143" s="109"/>
      <c r="G143" s="100"/>
      <c r="H143" s="100"/>
    </row>
    <row r="144" spans="1:9" s="74" customFormat="1" ht="43.5" x14ac:dyDescent="0.35">
      <c r="A144" s="72"/>
      <c r="B144" s="81"/>
      <c r="C144" s="72"/>
      <c r="D144" s="72"/>
      <c r="E144" s="73"/>
      <c r="F144" s="73"/>
      <c r="G144" s="68"/>
      <c r="H144" s="68"/>
    </row>
    <row r="145" spans="1:22" ht="44" thickBot="1" x14ac:dyDescent="0.4">
      <c r="A145" s="9" t="s">
        <v>61</v>
      </c>
      <c r="B145" s="54" t="s">
        <v>172</v>
      </c>
      <c r="C145" s="9">
        <v>46.90305</v>
      </c>
      <c r="D145" s="9">
        <v>-121.94419000000001</v>
      </c>
      <c r="E145" s="10">
        <v>43636</v>
      </c>
      <c r="F145" s="10">
        <v>255671</v>
      </c>
      <c r="G145" s="22">
        <f t="shared" si="1"/>
        <v>2019</v>
      </c>
      <c r="H145" s="22">
        <f t="shared" si="2"/>
        <v>2599</v>
      </c>
      <c r="I145" t="s">
        <v>14</v>
      </c>
    </row>
    <row r="146" spans="1:22" s="78" customFormat="1" ht="43.5" x14ac:dyDescent="0.35">
      <c r="A146" s="75"/>
      <c r="B146" s="80"/>
      <c r="C146" s="75"/>
      <c r="D146" s="75"/>
      <c r="E146" s="76"/>
      <c r="F146" s="76"/>
      <c r="G146" s="77"/>
      <c r="H146" s="77"/>
    </row>
    <row r="147" spans="1:22" s="71" customFormat="1" ht="43.5" x14ac:dyDescent="0.35">
      <c r="A147" s="62"/>
      <c r="B147" s="79"/>
      <c r="C147" s="62"/>
      <c r="D147" s="62"/>
      <c r="E147" s="70"/>
      <c r="F147" s="70"/>
      <c r="G147" s="22"/>
      <c r="H147" s="22"/>
    </row>
    <row r="148" spans="1:22" s="71" customFormat="1" ht="43.5" x14ac:dyDescent="0.35">
      <c r="A148" s="62"/>
      <c r="B148" s="79"/>
      <c r="C148" s="62"/>
      <c r="D148" s="62"/>
      <c r="E148" s="70"/>
      <c r="F148" s="70"/>
      <c r="G148" s="22"/>
      <c r="H148" s="22"/>
    </row>
    <row r="149" spans="1:22" s="71" customFormat="1" ht="43.5" x14ac:dyDescent="0.35">
      <c r="A149" s="62"/>
      <c r="B149" s="79"/>
      <c r="C149" s="62"/>
      <c r="D149" s="62"/>
      <c r="E149" s="70"/>
      <c r="F149" s="70"/>
      <c r="G149" s="22"/>
      <c r="H149" s="22"/>
    </row>
    <row r="150" spans="1:22" s="71" customFormat="1" ht="43.5" x14ac:dyDescent="0.35">
      <c r="A150" s="62"/>
      <c r="B150" s="79"/>
      <c r="C150" s="62"/>
      <c r="D150" s="62"/>
      <c r="E150" s="70"/>
      <c r="F150" s="70"/>
      <c r="G150" s="22"/>
      <c r="H150" s="22"/>
    </row>
    <row r="151" spans="1:22" s="71" customFormat="1" ht="43.5" x14ac:dyDescent="0.35">
      <c r="A151" s="62"/>
      <c r="B151" s="79"/>
      <c r="C151" s="62"/>
      <c r="D151" s="62"/>
      <c r="E151" s="70"/>
      <c r="F151" s="70"/>
      <c r="G151" s="22"/>
      <c r="H151" s="22"/>
    </row>
    <row r="152" spans="1:22" s="71" customFormat="1" ht="43.5" x14ac:dyDescent="0.35">
      <c r="A152" s="62"/>
      <c r="B152" s="79"/>
      <c r="C152" s="62"/>
      <c r="D152" s="62"/>
      <c r="E152" s="70"/>
      <c r="F152" s="70"/>
      <c r="G152" s="22"/>
      <c r="H152" s="22"/>
    </row>
    <row r="153" spans="1:22" s="74" customFormat="1" ht="43.5" x14ac:dyDescent="0.35">
      <c r="A153" s="72"/>
      <c r="B153" s="81"/>
      <c r="C153" s="72"/>
      <c r="D153" s="72"/>
      <c r="E153" s="73"/>
      <c r="F153" s="73"/>
      <c r="G153" s="68"/>
      <c r="H153" s="68"/>
    </row>
    <row r="154" spans="1:22" s="101" customFormat="1" ht="44" thickBot="1" x14ac:dyDescent="0.4">
      <c r="A154" s="97" t="s">
        <v>61</v>
      </c>
      <c r="B154" s="98" t="s">
        <v>173</v>
      </c>
      <c r="C154" s="97">
        <v>46.86683</v>
      </c>
      <c r="D154" s="97">
        <v>-121.95329</v>
      </c>
      <c r="E154" s="99">
        <v>43636</v>
      </c>
      <c r="F154" s="99">
        <v>255671</v>
      </c>
      <c r="G154" s="100">
        <f t="shared" si="1"/>
        <v>2019</v>
      </c>
      <c r="H154" s="100">
        <f t="shared" si="2"/>
        <v>2599</v>
      </c>
      <c r="I154" s="101" t="s">
        <v>14</v>
      </c>
      <c r="V154" s="101" t="s">
        <v>3</v>
      </c>
    </row>
    <row r="155" spans="1:22" s="106" customFormat="1" ht="43.5" x14ac:dyDescent="0.35">
      <c r="A155" s="102"/>
      <c r="B155" s="103"/>
      <c r="C155" s="102"/>
      <c r="D155" s="102"/>
      <c r="E155" s="104"/>
      <c r="F155" s="104"/>
      <c r="G155" s="105"/>
      <c r="H155" s="105"/>
    </row>
    <row r="156" spans="1:22" s="110" customFormat="1" ht="43.5" x14ac:dyDescent="0.35">
      <c r="A156" s="107"/>
      <c r="B156" s="108"/>
      <c r="C156" s="107"/>
      <c r="D156" s="107"/>
      <c r="E156" s="109"/>
      <c r="F156" s="109"/>
      <c r="G156" s="100"/>
      <c r="H156" s="100"/>
    </row>
    <row r="157" spans="1:22" s="110" customFormat="1" ht="43.5" x14ac:dyDescent="0.35">
      <c r="A157" s="107"/>
      <c r="B157" s="108"/>
      <c r="C157" s="107"/>
      <c r="D157" s="107"/>
      <c r="E157" s="109"/>
      <c r="F157" s="109"/>
      <c r="G157" s="100"/>
      <c r="H157" s="100"/>
    </row>
    <row r="158" spans="1:22" s="110" customFormat="1" ht="43.5" x14ac:dyDescent="0.35">
      <c r="A158" s="107"/>
      <c r="B158" s="108"/>
      <c r="C158" s="107"/>
      <c r="D158" s="107"/>
      <c r="E158" s="109"/>
      <c r="F158" s="109"/>
      <c r="G158" s="100"/>
      <c r="H158" s="100"/>
    </row>
    <row r="159" spans="1:22" s="110" customFormat="1" ht="43.5" x14ac:dyDescent="0.35">
      <c r="A159" s="107"/>
      <c r="B159" s="108"/>
      <c r="C159" s="107"/>
      <c r="D159" s="107"/>
      <c r="E159" s="109"/>
      <c r="F159" s="109"/>
      <c r="G159" s="100"/>
      <c r="H159" s="100"/>
    </row>
    <row r="160" spans="1:22" s="110" customFormat="1" ht="43.5" x14ac:dyDescent="0.35">
      <c r="A160" s="107"/>
      <c r="B160" s="108"/>
      <c r="C160" s="107"/>
      <c r="D160" s="107"/>
      <c r="E160" s="109"/>
      <c r="F160" s="109"/>
      <c r="G160" s="100"/>
      <c r="H160" s="100"/>
    </row>
    <row r="161" spans="1:22" s="110" customFormat="1" ht="43.5" x14ac:dyDescent="0.35">
      <c r="A161" s="107"/>
      <c r="B161" s="108"/>
      <c r="C161" s="107"/>
      <c r="D161" s="107"/>
      <c r="E161" s="109"/>
      <c r="F161" s="109"/>
      <c r="G161" s="100"/>
      <c r="H161" s="100"/>
    </row>
    <row r="162" spans="1:22" s="101" customFormat="1" ht="44" thickBot="1" x14ac:dyDescent="0.4">
      <c r="A162" s="97" t="s">
        <v>61</v>
      </c>
      <c r="B162" s="98" t="s">
        <v>173</v>
      </c>
      <c r="C162" s="97">
        <v>46.86683</v>
      </c>
      <c r="D162" s="97">
        <v>-121.95329</v>
      </c>
      <c r="E162" s="99">
        <v>44019</v>
      </c>
      <c r="F162" s="99">
        <v>255671</v>
      </c>
      <c r="G162" s="100">
        <f t="shared" ref="G162" si="15">YEAR(E162)</f>
        <v>2020</v>
      </c>
      <c r="H162" s="100">
        <f t="shared" ref="H162" si="16">YEAR(F162)</f>
        <v>2599</v>
      </c>
      <c r="I162" s="101" t="s">
        <v>161</v>
      </c>
      <c r="V162" s="101" t="s">
        <v>3</v>
      </c>
    </row>
    <row r="163" spans="1:22" s="106" customFormat="1" ht="43.5" x14ac:dyDescent="0.35">
      <c r="A163" s="102"/>
      <c r="B163" s="103"/>
      <c r="C163" s="102"/>
      <c r="D163" s="102"/>
      <c r="E163" s="104"/>
      <c r="F163" s="104"/>
      <c r="G163" s="105"/>
      <c r="H163" s="105"/>
    </row>
    <row r="164" spans="1:22" s="110" customFormat="1" ht="43.5" x14ac:dyDescent="0.35">
      <c r="A164" s="107"/>
      <c r="B164" s="108"/>
      <c r="C164" s="107"/>
      <c r="D164" s="107"/>
      <c r="E164" s="109"/>
      <c r="F164" s="109"/>
      <c r="G164" s="100"/>
      <c r="H164" s="100"/>
    </row>
    <row r="165" spans="1:22" s="110" customFormat="1" ht="43.5" x14ac:dyDescent="0.35">
      <c r="A165" s="107"/>
      <c r="B165" s="108"/>
      <c r="C165" s="107"/>
      <c r="D165" s="107"/>
      <c r="E165" s="109"/>
      <c r="F165" s="109"/>
      <c r="G165" s="100"/>
      <c r="H165" s="100"/>
    </row>
    <row r="166" spans="1:22" s="110" customFormat="1" ht="43.5" x14ac:dyDescent="0.35">
      <c r="A166" s="107"/>
      <c r="B166" s="108"/>
      <c r="C166" s="107"/>
      <c r="D166" s="107"/>
      <c r="E166" s="109"/>
      <c r="F166" s="109"/>
      <c r="G166" s="100"/>
      <c r="H166" s="100"/>
    </row>
    <row r="167" spans="1:22" s="110" customFormat="1" ht="43.5" x14ac:dyDescent="0.35">
      <c r="A167" s="107"/>
      <c r="B167" s="108"/>
      <c r="C167" s="107"/>
      <c r="D167" s="107"/>
      <c r="E167" s="109"/>
      <c r="F167" s="109"/>
      <c r="G167" s="100"/>
      <c r="H167" s="100"/>
    </row>
    <row r="168" spans="1:22" s="110" customFormat="1" ht="43.5" x14ac:dyDescent="0.35">
      <c r="A168" s="107"/>
      <c r="B168" s="108"/>
      <c r="C168" s="107"/>
      <c r="D168" s="107"/>
      <c r="E168" s="109"/>
      <c r="F168" s="109"/>
      <c r="G168" s="100"/>
      <c r="H168" s="100"/>
    </row>
    <row r="169" spans="1:22" s="110" customFormat="1" ht="43.5" x14ac:dyDescent="0.35">
      <c r="A169" s="107"/>
      <c r="B169" s="108"/>
      <c r="C169" s="107"/>
      <c r="D169" s="107"/>
      <c r="E169" s="109"/>
      <c r="F169" s="109"/>
      <c r="G169" s="100"/>
      <c r="H169" s="100"/>
    </row>
    <row r="170" spans="1:22" s="74" customFormat="1" ht="43.5" x14ac:dyDescent="0.35">
      <c r="A170" s="72"/>
      <c r="B170" s="81"/>
      <c r="C170" s="72"/>
      <c r="D170" s="72"/>
      <c r="E170" s="73"/>
      <c r="F170" s="73"/>
      <c r="G170" s="68"/>
      <c r="H170" s="68"/>
    </row>
    <row r="171" spans="1:22" ht="44" thickBot="1" x14ac:dyDescent="0.4">
      <c r="A171" s="9" t="s">
        <v>61</v>
      </c>
      <c r="B171" s="54" t="s">
        <v>174</v>
      </c>
      <c r="C171" s="9">
        <v>46.886679999999998</v>
      </c>
      <c r="D171" s="9">
        <v>-121.536642</v>
      </c>
      <c r="E171" s="10">
        <v>42194</v>
      </c>
      <c r="F171" s="10">
        <v>43218</v>
      </c>
      <c r="G171" s="22">
        <f t="shared" si="1"/>
        <v>2015</v>
      </c>
      <c r="H171" s="22">
        <f t="shared" si="2"/>
        <v>2018</v>
      </c>
      <c r="I171" t="s">
        <v>55</v>
      </c>
    </row>
    <row r="172" spans="1:22" s="78" customFormat="1" ht="43.5" x14ac:dyDescent="0.35">
      <c r="A172" s="75"/>
      <c r="B172" s="80"/>
      <c r="C172" s="75"/>
      <c r="D172" s="75"/>
      <c r="E172" s="76"/>
      <c r="F172" s="76"/>
      <c r="G172" s="77"/>
      <c r="H172" s="77"/>
    </row>
    <row r="173" spans="1:22" s="71" customFormat="1" ht="43.5" x14ac:dyDescent="0.35">
      <c r="A173" s="62"/>
      <c r="B173" s="79"/>
      <c r="C173" s="62"/>
      <c r="D173" s="62"/>
      <c r="E173" s="70"/>
      <c r="F173" s="70"/>
      <c r="G173" s="22"/>
      <c r="H173" s="22"/>
    </row>
    <row r="174" spans="1:22" s="71" customFormat="1" ht="43.5" x14ac:dyDescent="0.35">
      <c r="A174" s="62"/>
      <c r="B174" s="79"/>
      <c r="C174" s="62"/>
      <c r="D174" s="62"/>
      <c r="E174" s="70"/>
      <c r="F174" s="70"/>
      <c r="G174" s="22"/>
      <c r="H174" s="22"/>
    </row>
    <row r="175" spans="1:22" s="71" customFormat="1" ht="43.5" x14ac:dyDescent="0.35">
      <c r="A175" s="62"/>
      <c r="B175" s="79"/>
      <c r="C175" s="62"/>
      <c r="D175" s="62"/>
      <c r="E175" s="70"/>
      <c r="F175" s="70"/>
      <c r="G175" s="22"/>
      <c r="H175" s="22"/>
    </row>
    <row r="176" spans="1:22" s="71" customFormat="1" ht="43.5" x14ac:dyDescent="0.35">
      <c r="A176" s="62"/>
      <c r="B176" s="79"/>
      <c r="C176" s="62"/>
      <c r="D176" s="62"/>
      <c r="E176" s="70"/>
      <c r="F176" s="70"/>
      <c r="G176" s="22"/>
      <c r="H176" s="22"/>
    </row>
    <row r="177" spans="1:9" s="71" customFormat="1" ht="43.5" x14ac:dyDescent="0.35">
      <c r="A177" s="62"/>
      <c r="B177" s="79"/>
      <c r="C177" s="62"/>
      <c r="D177" s="62"/>
      <c r="E177" s="70"/>
      <c r="F177" s="70"/>
      <c r="G177" s="22"/>
      <c r="H177" s="22"/>
    </row>
    <row r="178" spans="1:9" s="71" customFormat="1" ht="43.5" x14ac:dyDescent="0.35">
      <c r="A178" s="62"/>
      <c r="B178" s="79"/>
      <c r="C178" s="62"/>
      <c r="D178" s="62"/>
      <c r="E178" s="70"/>
      <c r="F178" s="70"/>
      <c r="G178" s="22"/>
      <c r="H178" s="22"/>
    </row>
    <row r="179" spans="1:9" s="74" customFormat="1" ht="43.5" x14ac:dyDescent="0.35">
      <c r="A179" s="72"/>
      <c r="B179" s="81"/>
      <c r="C179" s="72"/>
      <c r="D179" s="72"/>
      <c r="E179" s="73"/>
      <c r="F179" s="73"/>
      <c r="G179" s="68"/>
      <c r="H179" s="68"/>
    </row>
    <row r="180" spans="1:9" s="101" customFormat="1" ht="44" thickBot="1" x14ac:dyDescent="0.4">
      <c r="A180" s="97" t="s">
        <v>66</v>
      </c>
      <c r="B180" s="98" t="s">
        <v>175</v>
      </c>
      <c r="C180" s="97">
        <v>46.941913999999997</v>
      </c>
      <c r="D180" s="97">
        <v>-121.671463</v>
      </c>
      <c r="E180" s="99">
        <v>43391</v>
      </c>
      <c r="F180" s="99">
        <v>255671</v>
      </c>
      <c r="G180" s="100">
        <f t="shared" si="1"/>
        <v>2018</v>
      </c>
      <c r="H180" s="100">
        <f t="shared" si="2"/>
        <v>2599</v>
      </c>
      <c r="I180" s="101" t="s">
        <v>14</v>
      </c>
    </row>
    <row r="181" spans="1:9" s="106" customFormat="1" ht="43.5" x14ac:dyDescent="0.35">
      <c r="A181" s="102"/>
      <c r="B181" s="103"/>
      <c r="C181" s="102"/>
      <c r="D181" s="102"/>
      <c r="E181" s="104"/>
      <c r="F181" s="104"/>
      <c r="G181" s="105"/>
      <c r="H181" s="105"/>
    </row>
    <row r="182" spans="1:9" s="110" customFormat="1" ht="43.5" x14ac:dyDescent="0.35">
      <c r="A182" s="107"/>
      <c r="B182" s="108"/>
      <c r="C182" s="107"/>
      <c r="D182" s="107"/>
      <c r="E182" s="109"/>
      <c r="F182" s="109"/>
      <c r="G182" s="100"/>
      <c r="H182" s="100"/>
    </row>
    <row r="183" spans="1:9" s="110" customFormat="1" ht="43.5" x14ac:dyDescent="0.35">
      <c r="A183" s="107"/>
      <c r="B183" s="108"/>
      <c r="C183" s="107"/>
      <c r="D183" s="107"/>
      <c r="E183" s="109"/>
      <c r="F183" s="109"/>
      <c r="G183" s="100"/>
      <c r="H183" s="100"/>
    </row>
    <row r="184" spans="1:9" s="110" customFormat="1" ht="43.5" x14ac:dyDescent="0.35">
      <c r="A184" s="107"/>
      <c r="B184" s="108"/>
      <c r="C184" s="107"/>
      <c r="D184" s="107"/>
      <c r="E184" s="109"/>
      <c r="F184" s="109"/>
      <c r="G184" s="100"/>
      <c r="H184" s="100"/>
    </row>
    <row r="185" spans="1:9" s="110" customFormat="1" ht="43.5" x14ac:dyDescent="0.35">
      <c r="A185" s="107"/>
      <c r="B185" s="108"/>
      <c r="C185" s="107"/>
      <c r="D185" s="107"/>
      <c r="E185" s="109"/>
      <c r="F185" s="109"/>
      <c r="G185" s="100"/>
      <c r="H185" s="100"/>
    </row>
    <row r="186" spans="1:9" s="110" customFormat="1" ht="43.5" x14ac:dyDescent="0.35">
      <c r="A186" s="107"/>
      <c r="B186" s="108"/>
      <c r="C186" s="107"/>
      <c r="D186" s="107"/>
      <c r="E186" s="109"/>
      <c r="F186" s="109"/>
      <c r="G186" s="100"/>
      <c r="H186" s="100"/>
    </row>
    <row r="187" spans="1:9" s="110" customFormat="1" ht="43.5" x14ac:dyDescent="0.35">
      <c r="A187" s="107"/>
      <c r="B187" s="108"/>
      <c r="C187" s="107"/>
      <c r="D187" s="107"/>
      <c r="E187" s="109"/>
      <c r="F187" s="109"/>
      <c r="G187" s="100"/>
      <c r="H187" s="100"/>
    </row>
    <row r="188" spans="1:9" s="110" customFormat="1" ht="43.5" x14ac:dyDescent="0.35">
      <c r="A188" s="107"/>
      <c r="B188" s="108"/>
      <c r="C188" s="107"/>
      <c r="D188" s="107"/>
      <c r="E188" s="109"/>
      <c r="F188" s="109"/>
      <c r="G188" s="100"/>
      <c r="H188" s="100"/>
    </row>
    <row r="189" spans="1:9" s="101" customFormat="1" ht="44" thickBot="1" x14ac:dyDescent="0.4">
      <c r="A189" s="97" t="s">
        <v>66</v>
      </c>
      <c r="B189" s="98" t="s">
        <v>175</v>
      </c>
      <c r="C189" s="97">
        <v>46.941913999999997</v>
      </c>
      <c r="D189" s="97">
        <v>-121.671463</v>
      </c>
      <c r="E189" s="99">
        <v>26543</v>
      </c>
      <c r="F189" s="99">
        <v>43375</v>
      </c>
      <c r="G189" s="100">
        <f t="shared" ref="G189" si="17">YEAR(E189)</f>
        <v>1972</v>
      </c>
      <c r="H189" s="100">
        <f t="shared" ref="H189" si="18">YEAR(F189)</f>
        <v>2018</v>
      </c>
      <c r="I189" s="101" t="s">
        <v>15</v>
      </c>
    </row>
    <row r="190" spans="1:9" s="106" customFormat="1" ht="43.5" x14ac:dyDescent="0.35">
      <c r="A190" s="102"/>
      <c r="B190" s="103"/>
      <c r="C190" s="102"/>
      <c r="D190" s="102"/>
      <c r="E190" s="104"/>
      <c r="F190" s="104"/>
      <c r="G190" s="105"/>
      <c r="H190" s="105"/>
    </row>
    <row r="191" spans="1:9" s="110" customFormat="1" ht="43.5" x14ac:dyDescent="0.35">
      <c r="A191" s="107"/>
      <c r="B191" s="108"/>
      <c r="C191" s="107"/>
      <c r="D191" s="107"/>
      <c r="E191" s="109"/>
      <c r="F191" s="109"/>
      <c r="G191" s="100"/>
      <c r="H191" s="100"/>
    </row>
    <row r="192" spans="1:9" s="110" customFormat="1" ht="43.5" x14ac:dyDescent="0.35">
      <c r="A192" s="107"/>
      <c r="B192" s="108"/>
      <c r="C192" s="107"/>
      <c r="D192" s="107"/>
      <c r="E192" s="109"/>
      <c r="F192" s="109"/>
      <c r="G192" s="100"/>
      <c r="H192" s="100"/>
    </row>
    <row r="193" spans="1:9" s="110" customFormat="1" ht="43.5" x14ac:dyDescent="0.35">
      <c r="A193" s="107"/>
      <c r="B193" s="108"/>
      <c r="C193" s="107"/>
      <c r="D193" s="107"/>
      <c r="E193" s="109"/>
      <c r="F193" s="109"/>
      <c r="G193" s="100"/>
      <c r="H193" s="100"/>
    </row>
    <row r="194" spans="1:9" s="110" customFormat="1" ht="43.5" x14ac:dyDescent="0.35">
      <c r="A194" s="107"/>
      <c r="B194" s="108"/>
      <c r="C194" s="107"/>
      <c r="D194" s="107"/>
      <c r="E194" s="109"/>
      <c r="F194" s="109"/>
      <c r="G194" s="100"/>
      <c r="H194" s="100"/>
    </row>
    <row r="195" spans="1:9" s="110" customFormat="1" ht="43.5" x14ac:dyDescent="0.35">
      <c r="A195" s="107"/>
      <c r="B195" s="108"/>
      <c r="C195" s="107"/>
      <c r="D195" s="107"/>
      <c r="E195" s="109"/>
      <c r="F195" s="109"/>
      <c r="G195" s="100"/>
      <c r="H195" s="100"/>
    </row>
    <row r="196" spans="1:9" s="110" customFormat="1" ht="43.5" x14ac:dyDescent="0.35">
      <c r="A196" s="107"/>
      <c r="B196" s="108"/>
      <c r="C196" s="107"/>
      <c r="D196" s="107"/>
      <c r="E196" s="109"/>
      <c r="F196" s="109"/>
      <c r="G196" s="100"/>
      <c r="H196" s="100"/>
    </row>
    <row r="197" spans="1:9" s="74" customFormat="1" ht="43.5" x14ac:dyDescent="0.35">
      <c r="A197" s="72"/>
      <c r="B197" s="81"/>
      <c r="C197" s="72"/>
      <c r="D197" s="72"/>
      <c r="E197" s="73"/>
      <c r="F197" s="73"/>
      <c r="G197" s="68"/>
      <c r="H197" s="68"/>
    </row>
    <row r="198" spans="1:9" ht="44" thickBot="1" x14ac:dyDescent="0.4">
      <c r="A198" s="9" t="s">
        <v>66</v>
      </c>
      <c r="B198" s="54" t="s">
        <v>176</v>
      </c>
      <c r="C198" s="9">
        <v>46.750599000000001</v>
      </c>
      <c r="D198" s="9">
        <v>-121.809601</v>
      </c>
      <c r="E198" s="10">
        <v>32219</v>
      </c>
      <c r="F198" s="10">
        <v>255671</v>
      </c>
      <c r="G198" s="22">
        <f t="shared" si="1"/>
        <v>1988</v>
      </c>
      <c r="H198" s="22">
        <f t="shared" si="2"/>
        <v>2599</v>
      </c>
      <c r="I198" t="s">
        <v>15</v>
      </c>
    </row>
    <row r="199" spans="1:9" s="78" customFormat="1" ht="43.5" x14ac:dyDescent="0.35">
      <c r="A199" s="75"/>
      <c r="B199" s="80"/>
      <c r="C199" s="75"/>
      <c r="D199" s="75"/>
      <c r="E199" s="76"/>
      <c r="F199" s="76"/>
      <c r="G199" s="77"/>
      <c r="H199" s="77"/>
    </row>
    <row r="200" spans="1:9" s="71" customFormat="1" ht="43.5" x14ac:dyDescent="0.35">
      <c r="A200" s="62"/>
      <c r="B200" s="79"/>
      <c r="C200" s="62"/>
      <c r="D200" s="62"/>
      <c r="E200" s="70"/>
      <c r="F200" s="70"/>
      <c r="G200" s="22"/>
      <c r="H200" s="22"/>
    </row>
    <row r="201" spans="1:9" s="71" customFormat="1" ht="43.5" x14ac:dyDescent="0.35">
      <c r="A201" s="62"/>
      <c r="B201" s="79"/>
      <c r="C201" s="62"/>
      <c r="D201" s="62"/>
      <c r="E201" s="70"/>
      <c r="F201" s="70"/>
      <c r="G201" s="22"/>
      <c r="H201" s="22"/>
    </row>
    <row r="202" spans="1:9" s="71" customFormat="1" ht="43.5" x14ac:dyDescent="0.35">
      <c r="A202" s="62"/>
      <c r="B202" s="79"/>
      <c r="C202" s="62"/>
      <c r="D202" s="62"/>
      <c r="E202" s="70"/>
      <c r="F202" s="70"/>
      <c r="G202" s="22"/>
      <c r="H202" s="22"/>
    </row>
    <row r="203" spans="1:9" s="71" customFormat="1" ht="43.5" x14ac:dyDescent="0.35">
      <c r="A203" s="62"/>
      <c r="B203" s="79"/>
      <c r="C203" s="62"/>
      <c r="D203" s="62"/>
      <c r="E203" s="70"/>
      <c r="F203" s="70"/>
      <c r="G203" s="22"/>
      <c r="H203" s="22"/>
    </row>
    <row r="204" spans="1:9" s="71" customFormat="1" ht="43.5" x14ac:dyDescent="0.35">
      <c r="A204" s="62"/>
      <c r="B204" s="79"/>
      <c r="C204" s="62"/>
      <c r="D204" s="62"/>
      <c r="E204" s="70"/>
      <c r="F204" s="70"/>
      <c r="G204" s="22"/>
      <c r="H204" s="22"/>
    </row>
    <row r="205" spans="1:9" s="71" customFormat="1" ht="43.5" x14ac:dyDescent="0.35">
      <c r="A205" s="62"/>
      <c r="B205" s="79"/>
      <c r="C205" s="62"/>
      <c r="D205" s="62"/>
      <c r="E205" s="70"/>
      <c r="F205" s="70"/>
      <c r="G205" s="22"/>
      <c r="H205" s="22"/>
    </row>
    <row r="206" spans="1:9" s="74" customFormat="1" ht="43.5" x14ac:dyDescent="0.35">
      <c r="A206" s="72"/>
      <c r="B206" s="81"/>
      <c r="C206" s="72"/>
      <c r="D206" s="72"/>
      <c r="E206" s="73"/>
      <c r="F206" s="73"/>
      <c r="G206" s="68"/>
      <c r="H206" s="68"/>
    </row>
    <row r="207" spans="1:9" s="101" customFormat="1" ht="44" thickBot="1" x14ac:dyDescent="0.4">
      <c r="A207" s="97" t="s">
        <v>66</v>
      </c>
      <c r="B207" s="98" t="s">
        <v>177</v>
      </c>
      <c r="C207" s="97">
        <v>46.750599000000001</v>
      </c>
      <c r="D207" s="97">
        <v>-121.809601</v>
      </c>
      <c r="E207" s="99">
        <v>33756</v>
      </c>
      <c r="F207" s="99">
        <v>255671</v>
      </c>
      <c r="G207" s="100">
        <f t="shared" si="1"/>
        <v>1992</v>
      </c>
      <c r="H207" s="100">
        <f t="shared" si="2"/>
        <v>2599</v>
      </c>
      <c r="I207" s="101" t="s">
        <v>14</v>
      </c>
    </row>
    <row r="208" spans="1:9" s="106" customFormat="1" ht="43.5" x14ac:dyDescent="0.35">
      <c r="A208" s="102"/>
      <c r="B208" s="103"/>
      <c r="C208" s="102"/>
      <c r="D208" s="102"/>
      <c r="E208" s="104"/>
      <c r="F208" s="104"/>
      <c r="G208" s="105"/>
      <c r="H208" s="105"/>
    </row>
    <row r="209" spans="1:9" s="110" customFormat="1" ht="43.5" x14ac:dyDescent="0.35">
      <c r="A209" s="107"/>
      <c r="B209" s="108"/>
      <c r="C209" s="107"/>
      <c r="D209" s="107"/>
      <c r="E209" s="109"/>
      <c r="F209" s="109"/>
      <c r="G209" s="100"/>
      <c r="H209" s="100"/>
    </row>
    <row r="210" spans="1:9" s="110" customFormat="1" ht="43.5" x14ac:dyDescent="0.35">
      <c r="A210" s="107"/>
      <c r="B210" s="108"/>
      <c r="C210" s="107"/>
      <c r="D210" s="107"/>
      <c r="E210" s="109"/>
      <c r="F210" s="109"/>
      <c r="G210" s="100"/>
      <c r="H210" s="100"/>
    </row>
    <row r="211" spans="1:9" s="110" customFormat="1" ht="43.5" x14ac:dyDescent="0.35">
      <c r="A211" s="107"/>
      <c r="B211" s="108"/>
      <c r="C211" s="107"/>
      <c r="D211" s="107"/>
      <c r="E211" s="109"/>
      <c r="F211" s="109"/>
      <c r="G211" s="100"/>
      <c r="H211" s="100"/>
    </row>
    <row r="212" spans="1:9" s="110" customFormat="1" ht="43.5" x14ac:dyDescent="0.35">
      <c r="A212" s="107"/>
      <c r="B212" s="108"/>
      <c r="C212" s="107"/>
      <c r="D212" s="107"/>
      <c r="E212" s="109"/>
      <c r="F212" s="109"/>
      <c r="G212" s="100"/>
      <c r="H212" s="100"/>
    </row>
    <row r="213" spans="1:9" s="110" customFormat="1" ht="43.5" x14ac:dyDescent="0.35">
      <c r="A213" s="107"/>
      <c r="B213" s="108"/>
      <c r="C213" s="107"/>
      <c r="D213" s="107"/>
      <c r="E213" s="109"/>
      <c r="F213" s="109"/>
      <c r="G213" s="100"/>
      <c r="H213" s="100"/>
    </row>
    <row r="214" spans="1:9" s="110" customFormat="1" ht="43.5" x14ac:dyDescent="0.35">
      <c r="A214" s="107"/>
      <c r="B214" s="108"/>
      <c r="C214" s="107"/>
      <c r="D214" s="107"/>
      <c r="E214" s="109"/>
      <c r="F214" s="109"/>
      <c r="G214" s="100"/>
      <c r="H214" s="100"/>
    </row>
    <row r="215" spans="1:9" s="101" customFormat="1" ht="44" thickBot="1" x14ac:dyDescent="0.4">
      <c r="A215" s="97" t="s">
        <v>66</v>
      </c>
      <c r="B215" s="98" t="s">
        <v>177</v>
      </c>
      <c r="C215" s="97">
        <v>46.750599000000001</v>
      </c>
      <c r="D215" s="97">
        <v>-121.809601</v>
      </c>
      <c r="E215" s="99">
        <v>23466</v>
      </c>
      <c r="F215" s="99">
        <v>32524</v>
      </c>
      <c r="G215" s="100">
        <f t="shared" ref="G215" si="19">YEAR(E215)</f>
        <v>1964</v>
      </c>
      <c r="H215" s="100">
        <f t="shared" ref="H215" si="20">YEAR(F215)</f>
        <v>1989</v>
      </c>
      <c r="I215" s="101" t="s">
        <v>15</v>
      </c>
    </row>
    <row r="216" spans="1:9" s="106" customFormat="1" ht="43.5" x14ac:dyDescent="0.35">
      <c r="A216" s="102"/>
      <c r="B216" s="103"/>
      <c r="C216" s="102"/>
      <c r="D216" s="102"/>
      <c r="E216" s="104"/>
      <c r="F216" s="104"/>
      <c r="G216" s="105"/>
      <c r="H216" s="105"/>
    </row>
    <row r="217" spans="1:9" s="110" customFormat="1" ht="43.5" x14ac:dyDescent="0.35">
      <c r="A217" s="107"/>
      <c r="B217" s="108"/>
      <c r="C217" s="107"/>
      <c r="D217" s="107"/>
      <c r="E217" s="109"/>
      <c r="F217" s="109"/>
      <c r="G217" s="100"/>
      <c r="H217" s="100"/>
    </row>
    <row r="218" spans="1:9" s="110" customFormat="1" ht="43.5" x14ac:dyDescent="0.35">
      <c r="A218" s="107"/>
      <c r="B218" s="108"/>
      <c r="C218" s="107"/>
      <c r="D218" s="107"/>
      <c r="E218" s="109"/>
      <c r="F218" s="109"/>
      <c r="G218" s="100"/>
      <c r="H218" s="100"/>
    </row>
    <row r="219" spans="1:9" s="110" customFormat="1" ht="43.5" x14ac:dyDescent="0.35">
      <c r="A219" s="107"/>
      <c r="B219" s="108"/>
      <c r="C219" s="107"/>
      <c r="D219" s="107"/>
      <c r="E219" s="109"/>
      <c r="F219" s="109"/>
      <c r="G219" s="100"/>
      <c r="H219" s="100"/>
    </row>
    <row r="220" spans="1:9" s="110" customFormat="1" ht="43.5" x14ac:dyDescent="0.35">
      <c r="A220" s="107"/>
      <c r="B220" s="108"/>
      <c r="C220" s="107"/>
      <c r="D220" s="107"/>
      <c r="E220" s="109"/>
      <c r="F220" s="109"/>
      <c r="G220" s="100"/>
      <c r="H220" s="100"/>
    </row>
    <row r="221" spans="1:9" s="110" customFormat="1" ht="43.5" x14ac:dyDescent="0.35">
      <c r="A221" s="107"/>
      <c r="B221" s="108"/>
      <c r="C221" s="107"/>
      <c r="D221" s="107"/>
      <c r="E221" s="109"/>
      <c r="F221" s="109"/>
      <c r="G221" s="100"/>
      <c r="H221" s="100"/>
    </row>
    <row r="222" spans="1:9" s="110" customFormat="1" ht="43.5" x14ac:dyDescent="0.35">
      <c r="A222" s="107"/>
      <c r="B222" s="108"/>
      <c r="C222" s="107"/>
      <c r="D222" s="107"/>
      <c r="E222" s="109"/>
      <c r="F222" s="109"/>
      <c r="G222" s="100"/>
      <c r="H222" s="100"/>
    </row>
    <row r="223" spans="1:9" s="74" customFormat="1" ht="43.5" x14ac:dyDescent="0.35">
      <c r="A223" s="72"/>
      <c r="B223" s="81"/>
      <c r="C223" s="72"/>
      <c r="D223" s="72"/>
      <c r="E223" s="73"/>
      <c r="F223" s="73"/>
      <c r="G223" s="68"/>
      <c r="H223" s="68"/>
    </row>
    <row r="224" spans="1:9" s="125" customFormat="1" ht="44" thickBot="1" x14ac:dyDescent="0.4">
      <c r="A224" s="121" t="s">
        <v>66</v>
      </c>
      <c r="B224" s="122" t="s">
        <v>178</v>
      </c>
      <c r="C224" s="121">
        <v>46.835639999999998</v>
      </c>
      <c r="D224" s="121">
        <v>-121.732979</v>
      </c>
      <c r="E224" s="123">
        <v>43362</v>
      </c>
      <c r="F224" s="123">
        <v>255671</v>
      </c>
      <c r="G224" s="124">
        <f t="shared" si="1"/>
        <v>2018</v>
      </c>
      <c r="H224" s="124">
        <f t="shared" si="2"/>
        <v>2599</v>
      </c>
      <c r="I224" s="125" t="s">
        <v>14</v>
      </c>
    </row>
    <row r="225" spans="1:9" s="130" customFormat="1" ht="43.5" x14ac:dyDescent="0.35">
      <c r="A225" s="126"/>
      <c r="B225" s="127"/>
      <c r="C225" s="126"/>
      <c r="D225" s="126"/>
      <c r="E225" s="128"/>
      <c r="F225" s="128"/>
      <c r="G225" s="129"/>
      <c r="H225" s="129"/>
    </row>
    <row r="226" spans="1:9" s="134" customFormat="1" ht="43.5" x14ac:dyDescent="0.35">
      <c r="A226" s="131"/>
      <c r="B226" s="132"/>
      <c r="C226" s="131"/>
      <c r="D226" s="131"/>
      <c r="E226" s="133"/>
      <c r="F226" s="133"/>
      <c r="G226" s="124"/>
      <c r="H226" s="124"/>
    </row>
    <row r="227" spans="1:9" s="134" customFormat="1" ht="43.5" x14ac:dyDescent="0.35">
      <c r="A227" s="131"/>
      <c r="B227" s="132"/>
      <c r="C227" s="131"/>
      <c r="D227" s="131"/>
      <c r="E227" s="133"/>
      <c r="F227" s="133"/>
      <c r="G227" s="124"/>
      <c r="H227" s="124"/>
    </row>
    <row r="228" spans="1:9" s="134" customFormat="1" ht="43.5" x14ac:dyDescent="0.35">
      <c r="A228" s="131"/>
      <c r="B228" s="132"/>
      <c r="C228" s="131"/>
      <c r="D228" s="131"/>
      <c r="E228" s="133"/>
      <c r="F228" s="133"/>
      <c r="G228" s="124"/>
      <c r="H228" s="124"/>
    </row>
    <row r="229" spans="1:9" s="134" customFormat="1" ht="43.5" x14ac:dyDescent="0.35">
      <c r="A229" s="131"/>
      <c r="B229" s="132"/>
      <c r="C229" s="131"/>
      <c r="D229" s="131"/>
      <c r="E229" s="133"/>
      <c r="F229" s="133"/>
      <c r="G229" s="124"/>
      <c r="H229" s="124"/>
    </row>
    <row r="230" spans="1:9" s="134" customFormat="1" ht="43.5" x14ac:dyDescent="0.35">
      <c r="A230" s="131"/>
      <c r="B230" s="132"/>
      <c r="C230" s="131"/>
      <c r="D230" s="131"/>
      <c r="E230" s="133"/>
      <c r="F230" s="133"/>
      <c r="G230" s="124"/>
      <c r="H230" s="124"/>
    </row>
    <row r="231" spans="1:9" s="134" customFormat="1" ht="43.5" x14ac:dyDescent="0.35">
      <c r="A231" s="131"/>
      <c r="B231" s="132"/>
      <c r="C231" s="131"/>
      <c r="D231" s="131"/>
      <c r="E231" s="133"/>
      <c r="F231" s="133"/>
      <c r="G231" s="124"/>
      <c r="H231" s="124"/>
    </row>
    <row r="232" spans="1:9" s="125" customFormat="1" ht="44" thickBot="1" x14ac:dyDescent="0.4">
      <c r="A232" s="121" t="s">
        <v>66</v>
      </c>
      <c r="B232" s="122" t="s">
        <v>178</v>
      </c>
      <c r="C232" s="121">
        <v>46.835639999999998</v>
      </c>
      <c r="D232" s="121">
        <v>-121.732979</v>
      </c>
      <c r="E232" s="123">
        <v>41870</v>
      </c>
      <c r="F232" s="123">
        <v>43362</v>
      </c>
      <c r="G232" s="124">
        <f t="shared" ref="G232" si="21">YEAR(E232)</f>
        <v>2014</v>
      </c>
      <c r="H232" s="124">
        <f t="shared" ref="H232" si="22">YEAR(F232)</f>
        <v>2018</v>
      </c>
      <c r="I232" s="125" t="s">
        <v>55</v>
      </c>
    </row>
    <row r="233" spans="1:9" s="130" customFormat="1" ht="43.5" x14ac:dyDescent="0.35">
      <c r="A233" s="126"/>
      <c r="B233" s="127"/>
      <c r="C233" s="126"/>
      <c r="D233" s="126"/>
      <c r="E233" s="128"/>
      <c r="F233" s="128"/>
      <c r="G233" s="129"/>
      <c r="H233" s="129"/>
    </row>
    <row r="234" spans="1:9" s="134" customFormat="1" ht="43.5" x14ac:dyDescent="0.35">
      <c r="A234" s="131"/>
      <c r="B234" s="132"/>
      <c r="C234" s="131"/>
      <c r="D234" s="131"/>
      <c r="E234" s="133"/>
      <c r="F234" s="133"/>
      <c r="G234" s="124"/>
      <c r="H234" s="124"/>
    </row>
    <row r="235" spans="1:9" s="134" customFormat="1" ht="43.5" x14ac:dyDescent="0.35">
      <c r="A235" s="131"/>
      <c r="B235" s="132"/>
      <c r="C235" s="131"/>
      <c r="D235" s="131"/>
      <c r="E235" s="133"/>
      <c r="F235" s="133"/>
      <c r="G235" s="124"/>
      <c r="H235" s="124"/>
    </row>
    <row r="236" spans="1:9" s="134" customFormat="1" ht="43.5" x14ac:dyDescent="0.35">
      <c r="A236" s="131"/>
      <c r="B236" s="132"/>
      <c r="C236" s="131"/>
      <c r="D236" s="131"/>
      <c r="E236" s="133"/>
      <c r="F236" s="133"/>
      <c r="G236" s="124"/>
      <c r="H236" s="124"/>
    </row>
    <row r="237" spans="1:9" s="134" customFormat="1" ht="43.5" x14ac:dyDescent="0.35">
      <c r="A237" s="131"/>
      <c r="B237" s="132"/>
      <c r="C237" s="131"/>
      <c r="D237" s="131"/>
      <c r="E237" s="133"/>
      <c r="F237" s="133"/>
      <c r="G237" s="124"/>
      <c r="H237" s="124"/>
    </row>
    <row r="238" spans="1:9" s="134" customFormat="1" ht="43.5" x14ac:dyDescent="0.35">
      <c r="A238" s="131"/>
      <c r="B238" s="132"/>
      <c r="C238" s="131"/>
      <c r="D238" s="131"/>
      <c r="E238" s="133"/>
      <c r="F238" s="133"/>
      <c r="G238" s="124"/>
      <c r="H238" s="124"/>
    </row>
    <row r="239" spans="1:9" s="134" customFormat="1" ht="43.5" x14ac:dyDescent="0.35">
      <c r="A239" s="131"/>
      <c r="B239" s="132"/>
      <c r="C239" s="131"/>
      <c r="D239" s="131"/>
      <c r="E239" s="133"/>
      <c r="F239" s="133"/>
      <c r="G239" s="124"/>
      <c r="H239" s="124"/>
    </row>
    <row r="240" spans="1:9" s="125" customFormat="1" ht="44" thickBot="1" x14ac:dyDescent="0.4">
      <c r="A240" s="121" t="s">
        <v>66</v>
      </c>
      <c r="B240" s="122" t="s">
        <v>178</v>
      </c>
      <c r="C240" s="121">
        <v>46.835639999999998</v>
      </c>
      <c r="D240" s="121">
        <v>-121.732979</v>
      </c>
      <c r="E240" s="123">
        <v>34221</v>
      </c>
      <c r="F240" s="123">
        <v>41870</v>
      </c>
      <c r="G240" s="124">
        <f t="shared" ref="G240" si="23">YEAR(E240)</f>
        <v>1993</v>
      </c>
      <c r="H240" s="124">
        <f t="shared" ref="H240" si="24">YEAR(F240)</f>
        <v>2014</v>
      </c>
      <c r="I240" s="125" t="s">
        <v>15</v>
      </c>
    </row>
    <row r="241" spans="1:9" s="130" customFormat="1" ht="43.5" x14ac:dyDescent="0.35">
      <c r="A241" s="126"/>
      <c r="B241" s="127"/>
      <c r="C241" s="126"/>
      <c r="D241" s="126"/>
      <c r="E241" s="128"/>
      <c r="F241" s="128"/>
      <c r="G241" s="129"/>
      <c r="H241" s="129"/>
    </row>
    <row r="242" spans="1:9" s="134" customFormat="1" ht="43.5" x14ac:dyDescent="0.35">
      <c r="A242" s="131"/>
      <c r="B242" s="132"/>
      <c r="C242" s="131"/>
      <c r="D242" s="131"/>
      <c r="E242" s="133"/>
      <c r="F242" s="133"/>
      <c r="G242" s="124"/>
      <c r="H242" s="124"/>
    </row>
    <row r="243" spans="1:9" s="134" customFormat="1" ht="43.5" x14ac:dyDescent="0.35">
      <c r="A243" s="131"/>
      <c r="B243" s="132"/>
      <c r="C243" s="131"/>
      <c r="D243" s="131"/>
      <c r="E243" s="133"/>
      <c r="F243" s="133"/>
      <c r="G243" s="124"/>
      <c r="H243" s="124"/>
    </row>
    <row r="244" spans="1:9" s="134" customFormat="1" ht="43.5" x14ac:dyDescent="0.35">
      <c r="A244" s="131"/>
      <c r="B244" s="132"/>
      <c r="C244" s="131"/>
      <c r="D244" s="131"/>
      <c r="E244" s="133"/>
      <c r="F244" s="133"/>
      <c r="G244" s="124"/>
      <c r="H244" s="124"/>
    </row>
    <row r="245" spans="1:9" s="134" customFormat="1" ht="43.5" x14ac:dyDescent="0.35">
      <c r="A245" s="131"/>
      <c r="B245" s="132"/>
      <c r="C245" s="131"/>
      <c r="D245" s="131"/>
      <c r="E245" s="133"/>
      <c r="F245" s="133"/>
      <c r="G245" s="124"/>
      <c r="H245" s="124"/>
    </row>
    <row r="246" spans="1:9" s="134" customFormat="1" ht="43.5" x14ac:dyDescent="0.35">
      <c r="A246" s="131"/>
      <c r="B246" s="132"/>
      <c r="C246" s="131"/>
      <c r="D246" s="131"/>
      <c r="E246" s="133"/>
      <c r="F246" s="133"/>
      <c r="G246" s="124"/>
      <c r="H246" s="124"/>
    </row>
    <row r="247" spans="1:9" s="134" customFormat="1" ht="43.5" x14ac:dyDescent="0.35">
      <c r="A247" s="131"/>
      <c r="B247" s="132"/>
      <c r="C247" s="131"/>
      <c r="D247" s="131"/>
      <c r="E247" s="133"/>
      <c r="F247" s="133"/>
      <c r="G247" s="124"/>
      <c r="H247" s="124"/>
    </row>
    <row r="248" spans="1:9" s="74" customFormat="1" ht="43.5" x14ac:dyDescent="0.35">
      <c r="A248" s="72"/>
      <c r="B248" s="81"/>
      <c r="C248" s="72"/>
      <c r="D248" s="72"/>
      <c r="E248" s="73"/>
      <c r="F248" s="73"/>
      <c r="G248" s="68"/>
      <c r="H248" s="68"/>
    </row>
    <row r="249" spans="1:9" ht="44" thickBot="1" x14ac:dyDescent="0.4">
      <c r="A249" s="9" t="s">
        <v>66</v>
      </c>
      <c r="B249" s="54" t="s">
        <v>179</v>
      </c>
      <c r="C249" s="9">
        <v>46.870831000000003</v>
      </c>
      <c r="D249" s="9">
        <v>-121.73230700000001</v>
      </c>
      <c r="E249" s="10">
        <v>32686</v>
      </c>
      <c r="F249" s="10">
        <v>255671</v>
      </c>
      <c r="G249" s="22">
        <f t="shared" si="1"/>
        <v>1989</v>
      </c>
      <c r="H249" s="22">
        <f t="shared" si="2"/>
        <v>2599</v>
      </c>
      <c r="I249" t="s">
        <v>15</v>
      </c>
    </row>
    <row r="250" spans="1:9" s="78" customFormat="1" ht="43.5" x14ac:dyDescent="0.35">
      <c r="A250" s="75"/>
      <c r="B250" s="80"/>
      <c r="C250" s="75"/>
      <c r="D250" s="75"/>
      <c r="E250" s="76"/>
      <c r="F250" s="76"/>
      <c r="G250" s="77"/>
      <c r="H250" s="77"/>
    </row>
    <row r="251" spans="1:9" s="71" customFormat="1" ht="43.5" x14ac:dyDescent="0.35">
      <c r="A251" s="62"/>
      <c r="B251" s="79"/>
      <c r="C251" s="62"/>
      <c r="D251" s="62"/>
      <c r="E251" s="70"/>
      <c r="F251" s="70"/>
      <c r="G251" s="22"/>
      <c r="H251" s="22"/>
    </row>
    <row r="252" spans="1:9" s="71" customFormat="1" ht="43.5" x14ac:dyDescent="0.35">
      <c r="A252" s="62"/>
      <c r="B252" s="79"/>
      <c r="C252" s="62"/>
      <c r="D252" s="62"/>
      <c r="E252" s="70"/>
      <c r="F252" s="70"/>
      <c r="G252" s="22"/>
      <c r="H252" s="22"/>
    </row>
    <row r="253" spans="1:9" s="71" customFormat="1" ht="43.5" x14ac:dyDescent="0.35">
      <c r="A253" s="62"/>
      <c r="B253" s="79"/>
      <c r="C253" s="62"/>
      <c r="D253" s="62"/>
      <c r="E253" s="70"/>
      <c r="F253" s="70"/>
      <c r="G253" s="22"/>
      <c r="H253" s="22"/>
    </row>
    <row r="254" spans="1:9" s="71" customFormat="1" ht="43.5" x14ac:dyDescent="0.35">
      <c r="A254" s="62"/>
      <c r="B254" s="79"/>
      <c r="C254" s="62"/>
      <c r="D254" s="62"/>
      <c r="E254" s="70"/>
      <c r="F254" s="70"/>
      <c r="G254" s="22"/>
      <c r="H254" s="22"/>
    </row>
    <row r="255" spans="1:9" s="71" customFormat="1" ht="43.5" x14ac:dyDescent="0.35">
      <c r="A255" s="62"/>
      <c r="B255" s="79"/>
      <c r="C255" s="62"/>
      <c r="D255" s="62"/>
      <c r="E255" s="70"/>
      <c r="F255" s="70"/>
      <c r="G255" s="22"/>
      <c r="H255" s="22"/>
    </row>
    <row r="256" spans="1:9" s="71" customFormat="1" ht="43.5" x14ac:dyDescent="0.35">
      <c r="A256" s="62"/>
      <c r="B256" s="79"/>
      <c r="C256" s="62"/>
      <c r="D256" s="62"/>
      <c r="E256" s="70"/>
      <c r="F256" s="70"/>
      <c r="G256" s="22"/>
      <c r="H256" s="22"/>
    </row>
    <row r="257" spans="1:9" s="74" customFormat="1" ht="43.5" x14ac:dyDescent="0.35">
      <c r="A257" s="72"/>
      <c r="B257" s="81"/>
      <c r="C257" s="72"/>
      <c r="D257" s="72"/>
      <c r="E257" s="73"/>
      <c r="F257" s="73"/>
      <c r="G257" s="68"/>
      <c r="H257" s="68"/>
    </row>
    <row r="258" spans="1:9" ht="44" thickBot="1" x14ac:dyDescent="0.4">
      <c r="A258" s="9" t="s">
        <v>66</v>
      </c>
      <c r="B258" s="54" t="s">
        <v>180</v>
      </c>
      <c r="C258" s="9">
        <v>46.819049999999997</v>
      </c>
      <c r="D258" s="9">
        <v>-121.842133</v>
      </c>
      <c r="E258" s="10">
        <v>32702</v>
      </c>
      <c r="F258" s="10">
        <v>255671</v>
      </c>
      <c r="G258" s="22">
        <f t="shared" si="1"/>
        <v>1989</v>
      </c>
      <c r="H258" s="22">
        <f t="shared" si="2"/>
        <v>2599</v>
      </c>
      <c r="I258" t="s">
        <v>15</v>
      </c>
    </row>
    <row r="259" spans="1:9" s="78" customFormat="1" ht="43.5" x14ac:dyDescent="0.35">
      <c r="A259" s="75"/>
      <c r="B259" s="80"/>
      <c r="C259" s="75"/>
      <c r="D259" s="75"/>
      <c r="E259" s="76"/>
      <c r="F259" s="76"/>
      <c r="G259" s="77"/>
      <c r="H259" s="77"/>
    </row>
    <row r="260" spans="1:9" s="71" customFormat="1" ht="43.5" x14ac:dyDescent="0.35">
      <c r="A260" s="62"/>
      <c r="B260" s="79"/>
      <c r="C260" s="62"/>
      <c r="D260" s="62"/>
      <c r="E260" s="70"/>
      <c r="F260" s="70"/>
      <c r="G260" s="22"/>
      <c r="H260" s="22"/>
    </row>
    <row r="261" spans="1:9" s="71" customFormat="1" ht="43.5" x14ac:dyDescent="0.35">
      <c r="A261" s="62"/>
      <c r="B261" s="79"/>
      <c r="C261" s="62"/>
      <c r="D261" s="62"/>
      <c r="E261" s="70"/>
      <c r="F261" s="70"/>
      <c r="G261" s="22"/>
      <c r="H261" s="22"/>
    </row>
    <row r="262" spans="1:9" s="71" customFormat="1" ht="43.5" x14ac:dyDescent="0.35">
      <c r="A262" s="62"/>
      <c r="B262" s="79"/>
      <c r="C262" s="62"/>
      <c r="D262" s="62"/>
      <c r="E262" s="70"/>
      <c r="F262" s="70"/>
      <c r="G262" s="22"/>
      <c r="H262" s="22"/>
    </row>
    <row r="263" spans="1:9" s="71" customFormat="1" ht="43.5" x14ac:dyDescent="0.35">
      <c r="A263" s="62"/>
      <c r="B263" s="79"/>
      <c r="C263" s="62"/>
      <c r="D263" s="62"/>
      <c r="E263" s="70"/>
      <c r="F263" s="70"/>
      <c r="G263" s="22"/>
      <c r="H263" s="22"/>
    </row>
    <row r="264" spans="1:9" s="71" customFormat="1" ht="43.5" x14ac:dyDescent="0.35">
      <c r="A264" s="62"/>
      <c r="B264" s="79"/>
      <c r="C264" s="62"/>
      <c r="D264" s="62"/>
      <c r="E264" s="70"/>
      <c r="F264" s="70"/>
      <c r="G264" s="22"/>
      <c r="H264" s="22"/>
    </row>
    <row r="265" spans="1:9" s="71" customFormat="1" ht="43.5" x14ac:dyDescent="0.35">
      <c r="A265" s="62"/>
      <c r="B265" s="79"/>
      <c r="C265" s="62"/>
      <c r="D265" s="62"/>
      <c r="E265" s="70"/>
      <c r="F265" s="70"/>
      <c r="G265" s="22"/>
      <c r="H265" s="22"/>
    </row>
    <row r="266" spans="1:9" s="74" customFormat="1" ht="43.5" x14ac:dyDescent="0.35">
      <c r="A266" s="72"/>
      <c r="B266" s="81"/>
      <c r="C266" s="72"/>
      <c r="D266" s="72"/>
      <c r="E266" s="73"/>
      <c r="F266" s="73"/>
      <c r="G266" s="68"/>
      <c r="H266" s="68"/>
    </row>
    <row r="267" spans="1:9" ht="44" thickBot="1" x14ac:dyDescent="0.4">
      <c r="A267" s="9" t="s">
        <v>66</v>
      </c>
      <c r="B267" s="54" t="s">
        <v>181</v>
      </c>
      <c r="C267" s="9">
        <v>46.812092</v>
      </c>
      <c r="D267" s="9">
        <v>-121.52967099999999</v>
      </c>
      <c r="E267" s="10">
        <v>34863</v>
      </c>
      <c r="F267" s="10">
        <v>34962</v>
      </c>
      <c r="G267" s="22">
        <f t="shared" si="1"/>
        <v>1995</v>
      </c>
      <c r="H267" s="22">
        <f t="shared" si="2"/>
        <v>1995</v>
      </c>
      <c r="I267" t="s">
        <v>15</v>
      </c>
    </row>
    <row r="268" spans="1:9" s="78" customFormat="1" ht="43.5" x14ac:dyDescent="0.35">
      <c r="A268" s="75"/>
      <c r="B268" s="80"/>
      <c r="C268" s="75"/>
      <c r="D268" s="75"/>
      <c r="E268" s="76"/>
      <c r="F268" s="76"/>
      <c r="G268" s="77"/>
      <c r="H268" s="77"/>
    </row>
    <row r="269" spans="1:9" s="71" customFormat="1" ht="43.5" x14ac:dyDescent="0.35">
      <c r="A269" s="62"/>
      <c r="B269" s="79"/>
      <c r="C269" s="62"/>
      <c r="D269" s="62"/>
      <c r="E269" s="70"/>
      <c r="F269" s="70"/>
      <c r="G269" s="22"/>
      <c r="H269" s="22"/>
    </row>
    <row r="270" spans="1:9" s="71" customFormat="1" ht="43.5" x14ac:dyDescent="0.35">
      <c r="A270" s="62"/>
      <c r="B270" s="79"/>
      <c r="C270" s="62"/>
      <c r="D270" s="62"/>
      <c r="E270" s="70"/>
      <c r="F270" s="70"/>
      <c r="G270" s="22"/>
      <c r="H270" s="22"/>
    </row>
    <row r="271" spans="1:9" s="71" customFormat="1" ht="43.5" x14ac:dyDescent="0.35">
      <c r="A271" s="62"/>
      <c r="B271" s="79"/>
      <c r="C271" s="62"/>
      <c r="D271" s="62"/>
      <c r="E271" s="70"/>
      <c r="F271" s="70"/>
      <c r="G271" s="22"/>
      <c r="H271" s="22"/>
    </row>
    <row r="272" spans="1:9" s="71" customFormat="1" ht="43.5" x14ac:dyDescent="0.35">
      <c r="A272" s="62"/>
      <c r="B272" s="79"/>
      <c r="C272" s="62"/>
      <c r="D272" s="62"/>
      <c r="E272" s="70"/>
      <c r="F272" s="70"/>
      <c r="G272" s="22"/>
      <c r="H272" s="22"/>
    </row>
    <row r="273" spans="1:9" s="71" customFormat="1" ht="43.5" x14ac:dyDescent="0.35">
      <c r="A273" s="62"/>
      <c r="B273" s="79"/>
      <c r="C273" s="62"/>
      <c r="D273" s="62"/>
      <c r="E273" s="70"/>
      <c r="F273" s="70"/>
      <c r="G273" s="22"/>
      <c r="H273" s="22"/>
    </row>
    <row r="274" spans="1:9" s="71" customFormat="1" ht="43.5" x14ac:dyDescent="0.35">
      <c r="A274" s="62"/>
      <c r="B274" s="79"/>
      <c r="C274" s="62"/>
      <c r="D274" s="62"/>
      <c r="E274" s="70"/>
      <c r="F274" s="70"/>
      <c r="G274" s="22"/>
      <c r="H274" s="22"/>
    </row>
    <row r="275" spans="1:9" s="74" customFormat="1" ht="43.5" x14ac:dyDescent="0.35">
      <c r="A275" s="72"/>
      <c r="B275" s="81"/>
      <c r="C275" s="72"/>
      <c r="D275" s="72"/>
      <c r="E275" s="73"/>
      <c r="F275" s="73"/>
      <c r="G275" s="68"/>
      <c r="H275" s="68"/>
    </row>
    <row r="276" spans="1:9" ht="44" thickBot="1" x14ac:dyDescent="0.4">
      <c r="A276" s="38" t="s">
        <v>66</v>
      </c>
      <c r="B276" s="82" t="s">
        <v>182</v>
      </c>
      <c r="C276" s="38">
        <v>46.853161</v>
      </c>
      <c r="D276" s="38">
        <v>-121.764259</v>
      </c>
      <c r="E276" s="69">
        <v>36392</v>
      </c>
      <c r="F276" s="69">
        <v>37155</v>
      </c>
      <c r="G276" s="22">
        <f t="shared" si="1"/>
        <v>1999</v>
      </c>
      <c r="H276" s="22">
        <f t="shared" si="2"/>
        <v>2001</v>
      </c>
      <c r="I276" t="s">
        <v>15</v>
      </c>
    </row>
    <row r="277" spans="1:9" s="78" customFormat="1" ht="43.5" x14ac:dyDescent="0.35">
      <c r="A277" s="75"/>
      <c r="B277" s="80"/>
      <c r="C277" s="75"/>
      <c r="D277" s="75"/>
      <c r="E277" s="76"/>
      <c r="F277" s="76"/>
      <c r="G277" s="77"/>
      <c r="H277" s="77"/>
    </row>
    <row r="278" spans="1:9" s="71" customFormat="1" ht="43.5" x14ac:dyDescent="0.35">
      <c r="A278" s="62"/>
      <c r="B278" s="79"/>
      <c r="C278" s="62"/>
      <c r="D278" s="62"/>
      <c r="E278" s="70"/>
      <c r="F278" s="70"/>
      <c r="G278" s="22"/>
      <c r="H278" s="22"/>
    </row>
    <row r="279" spans="1:9" s="71" customFormat="1" ht="43.5" x14ac:dyDescent="0.35">
      <c r="A279" s="62"/>
      <c r="B279" s="79"/>
      <c r="C279" s="62"/>
      <c r="D279" s="62"/>
      <c r="E279" s="70"/>
      <c r="F279" s="70"/>
      <c r="G279" s="22"/>
      <c r="H279" s="22"/>
    </row>
    <row r="280" spans="1:9" s="71" customFormat="1" ht="43.5" x14ac:dyDescent="0.35">
      <c r="A280" s="62"/>
      <c r="B280" s="79"/>
      <c r="C280" s="62"/>
      <c r="D280" s="62"/>
      <c r="E280" s="70"/>
      <c r="F280" s="70"/>
      <c r="G280" s="22"/>
      <c r="H280" s="22"/>
    </row>
    <row r="281" spans="1:9" s="71" customFormat="1" ht="43.5" x14ac:dyDescent="0.35">
      <c r="A281" s="62"/>
      <c r="B281" s="79"/>
      <c r="C281" s="62"/>
      <c r="D281" s="62"/>
      <c r="E281" s="70"/>
      <c r="F281" s="70"/>
      <c r="G281" s="22"/>
      <c r="H281" s="22"/>
    </row>
    <row r="282" spans="1:9" s="71" customFormat="1" ht="43.5" x14ac:dyDescent="0.35">
      <c r="A282" s="62"/>
      <c r="B282" s="79"/>
      <c r="C282" s="62"/>
      <c r="D282" s="62"/>
      <c r="E282" s="70"/>
      <c r="F282" s="70"/>
      <c r="G282" s="22"/>
      <c r="H282" s="22"/>
    </row>
    <row r="283" spans="1:9" s="71" customFormat="1" ht="43.5" x14ac:dyDescent="0.35">
      <c r="A283" s="62"/>
      <c r="B283" s="79"/>
      <c r="C283" s="62"/>
      <c r="D283" s="62"/>
      <c r="E283" s="70"/>
      <c r="F283" s="70"/>
      <c r="G283" s="22"/>
      <c r="H283" s="22"/>
    </row>
    <row r="284" spans="1:9" s="74" customFormat="1" ht="43.5" x14ac:dyDescent="0.35">
      <c r="A284" s="72"/>
      <c r="B284" s="81"/>
      <c r="C284" s="72"/>
      <c r="D284" s="72"/>
      <c r="E284" s="73"/>
      <c r="F284" s="73"/>
      <c r="G284" s="68"/>
      <c r="H284" s="68"/>
    </row>
    <row r="285" spans="1:9" ht="44" thickBot="1" x14ac:dyDescent="0.4">
      <c r="A285" s="9" t="s">
        <v>66</v>
      </c>
      <c r="B285" s="54" t="s">
        <v>183</v>
      </c>
      <c r="C285" s="9">
        <v>46.94408</v>
      </c>
      <c r="D285" s="9">
        <v>-121.97418999999999</v>
      </c>
      <c r="E285" s="10">
        <v>30317</v>
      </c>
      <c r="F285" s="10">
        <v>44206</v>
      </c>
      <c r="G285" s="22">
        <f t="shared" si="1"/>
        <v>1983</v>
      </c>
      <c r="H285" s="22">
        <f t="shared" si="2"/>
        <v>2021</v>
      </c>
      <c r="I285" t="s">
        <v>15</v>
      </c>
    </row>
    <row r="286" spans="1:9" s="78" customFormat="1" ht="43.5" x14ac:dyDescent="0.35">
      <c r="A286" s="75"/>
      <c r="B286" s="80"/>
      <c r="C286" s="75"/>
      <c r="D286" s="75"/>
      <c r="E286" s="76"/>
      <c r="F286" s="76"/>
      <c r="G286" s="77"/>
      <c r="H286" s="77"/>
    </row>
    <row r="287" spans="1:9" s="71" customFormat="1" ht="43.5" x14ac:dyDescent="0.35">
      <c r="A287" s="62"/>
      <c r="B287" s="79"/>
      <c r="C287" s="62"/>
      <c r="D287" s="62"/>
      <c r="E287" s="70"/>
      <c r="F287" s="70"/>
      <c r="G287" s="22"/>
      <c r="H287" s="22"/>
    </row>
    <row r="288" spans="1:9" s="71" customFormat="1" ht="43.5" x14ac:dyDescent="0.35">
      <c r="A288" s="62"/>
      <c r="B288" s="79"/>
      <c r="C288" s="62"/>
      <c r="D288" s="62"/>
      <c r="E288" s="70"/>
      <c r="F288" s="70"/>
      <c r="G288" s="22"/>
      <c r="H288" s="22"/>
    </row>
    <row r="289" spans="1:9" s="71" customFormat="1" ht="43.5" x14ac:dyDescent="0.35">
      <c r="A289" s="62"/>
      <c r="B289" s="79"/>
      <c r="C289" s="62"/>
      <c r="D289" s="62"/>
      <c r="E289" s="70"/>
      <c r="F289" s="70"/>
      <c r="G289" s="22"/>
      <c r="H289" s="22"/>
    </row>
    <row r="290" spans="1:9" s="71" customFormat="1" ht="43.5" x14ac:dyDescent="0.35">
      <c r="A290" s="62"/>
      <c r="B290" s="79"/>
      <c r="C290" s="62"/>
      <c r="D290" s="62"/>
      <c r="E290" s="70"/>
      <c r="F290" s="70"/>
      <c r="G290" s="22"/>
      <c r="H290" s="22"/>
    </row>
    <row r="291" spans="1:9" s="71" customFormat="1" ht="43.5" x14ac:dyDescent="0.35">
      <c r="A291" s="62"/>
      <c r="B291" s="79"/>
      <c r="C291" s="62"/>
      <c r="D291" s="62"/>
      <c r="E291" s="70"/>
      <c r="F291" s="70"/>
      <c r="G291" s="22"/>
      <c r="H291" s="22"/>
    </row>
    <row r="292" spans="1:9" s="71" customFormat="1" ht="43.5" x14ac:dyDescent="0.35">
      <c r="A292" s="62"/>
      <c r="B292" s="79"/>
      <c r="C292" s="62"/>
      <c r="D292" s="62"/>
      <c r="E292" s="70"/>
      <c r="F292" s="70"/>
      <c r="G292" s="22"/>
      <c r="H292" s="22"/>
    </row>
    <row r="293" spans="1:9" s="74" customFormat="1" ht="43.5" x14ac:dyDescent="0.35">
      <c r="A293" s="72"/>
      <c r="B293" s="81"/>
      <c r="C293" s="72"/>
      <c r="D293" s="72"/>
      <c r="E293" s="73"/>
      <c r="F293" s="73"/>
      <c r="G293" s="68"/>
      <c r="H293" s="68"/>
    </row>
    <row r="294" spans="1:9" ht="44" thickBot="1" x14ac:dyDescent="0.4">
      <c r="A294" s="9" t="s">
        <v>66</v>
      </c>
      <c r="B294" s="54" t="s">
        <v>184</v>
      </c>
      <c r="C294" s="9">
        <v>46.850848999999997</v>
      </c>
      <c r="D294" s="9">
        <v>-121.792953</v>
      </c>
      <c r="E294" s="10">
        <v>39706</v>
      </c>
      <c r="F294" s="10">
        <v>255671</v>
      </c>
      <c r="G294" s="22">
        <f t="shared" si="1"/>
        <v>2008</v>
      </c>
      <c r="H294" s="22">
        <f t="shared" si="2"/>
        <v>2599</v>
      </c>
      <c r="I294" t="s">
        <v>55</v>
      </c>
    </row>
    <row r="295" spans="1:9" s="78" customFormat="1" ht="43.5" x14ac:dyDescent="0.35">
      <c r="A295" s="75"/>
      <c r="B295" s="80"/>
      <c r="C295" s="75"/>
      <c r="D295" s="75"/>
      <c r="E295" s="76"/>
      <c r="F295" s="76"/>
      <c r="G295" s="77"/>
      <c r="H295" s="77"/>
    </row>
    <row r="296" spans="1:9" s="71" customFormat="1" ht="43.5" x14ac:dyDescent="0.35">
      <c r="A296" s="62"/>
      <c r="B296" s="79"/>
      <c r="C296" s="62"/>
      <c r="D296" s="62"/>
      <c r="E296" s="70"/>
      <c r="F296" s="70"/>
      <c r="G296" s="22"/>
      <c r="H296" s="22"/>
    </row>
    <row r="297" spans="1:9" s="71" customFormat="1" ht="43.5" x14ac:dyDescent="0.35">
      <c r="A297" s="62"/>
      <c r="B297" s="79"/>
      <c r="C297" s="62"/>
      <c r="D297" s="62"/>
      <c r="E297" s="70"/>
      <c r="F297" s="70"/>
      <c r="G297" s="22"/>
      <c r="H297" s="22"/>
    </row>
    <row r="298" spans="1:9" s="71" customFormat="1" ht="43.5" x14ac:dyDescent="0.35">
      <c r="A298" s="62"/>
      <c r="B298" s="79"/>
      <c r="C298" s="62"/>
      <c r="D298" s="62"/>
      <c r="E298" s="70"/>
      <c r="F298" s="70"/>
      <c r="G298" s="22"/>
      <c r="H298" s="22"/>
    </row>
    <row r="299" spans="1:9" s="71" customFormat="1" ht="43.5" x14ac:dyDescent="0.35">
      <c r="A299" s="62"/>
      <c r="B299" s="79"/>
      <c r="C299" s="62"/>
      <c r="D299" s="62"/>
      <c r="E299" s="70"/>
      <c r="F299" s="70"/>
      <c r="G299" s="22"/>
      <c r="H299" s="22"/>
    </row>
    <row r="300" spans="1:9" s="71" customFormat="1" ht="43.5" x14ac:dyDescent="0.35">
      <c r="A300" s="62"/>
      <c r="B300" s="79"/>
      <c r="C300" s="62"/>
      <c r="D300" s="62"/>
      <c r="E300" s="70"/>
      <c r="F300" s="70"/>
      <c r="G300" s="22"/>
      <c r="H300" s="22"/>
    </row>
    <row r="301" spans="1:9" s="71" customFormat="1" ht="43.5" x14ac:dyDescent="0.35">
      <c r="A301" s="62"/>
      <c r="B301" s="79"/>
      <c r="C301" s="62"/>
      <c r="D301" s="62"/>
      <c r="E301" s="70"/>
      <c r="F301" s="70"/>
      <c r="G301" s="22"/>
      <c r="H301" s="22"/>
    </row>
    <row r="302" spans="1:9" s="74" customFormat="1" ht="43.5" x14ac:dyDescent="0.35">
      <c r="A302" s="72"/>
      <c r="B302" s="81"/>
      <c r="C302" s="72"/>
      <c r="D302" s="72"/>
      <c r="E302" s="73"/>
      <c r="F302" s="73"/>
      <c r="G302" s="68"/>
      <c r="H302" s="68"/>
    </row>
    <row r="303" spans="1:9" x14ac:dyDescent="0.85">
      <c r="A303" t="s">
        <v>269</v>
      </c>
    </row>
  </sheetData>
  <conditionalFormatting sqref="H1">
    <cfRule type="cellIs" dxfId="10" priority="3" operator="greaterThan">
      <formula>2022</formula>
    </cfRule>
  </conditionalFormatting>
  <conditionalFormatting sqref="G2:H294">
    <cfRule type="cellIs" dxfId="9" priority="2" operator="greaterThan">
      <formula>2022</formula>
    </cfRule>
  </conditionalFormatting>
  <conditionalFormatting sqref="G295:H302">
    <cfRule type="cellIs" dxfId="8" priority="1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F89D9-4028-4F91-8A85-1D76671AA6E2}">
  <dimension ref="A1:I4"/>
  <sheetViews>
    <sheetView tabSelected="1" zoomScale="55" zoomScaleNormal="55" workbookViewId="0">
      <selection activeCell="G9" sqref="G9"/>
    </sheetView>
  </sheetViews>
  <sheetFormatPr defaultRowHeight="14.5" x14ac:dyDescent="0.35"/>
  <cols>
    <col min="5" max="5" width="20.08984375" customWidth="1"/>
    <col min="6" max="6" width="22.54296875" customWidth="1"/>
    <col min="7" max="7" width="18.453125" customWidth="1"/>
    <col min="8" max="8" width="23.90625" customWidth="1"/>
  </cols>
  <sheetData>
    <row r="1" spans="1:9" s="14" customFormat="1" ht="78" customHeight="1" x14ac:dyDescent="0.6">
      <c r="A1" s="11" t="s">
        <v>31</v>
      </c>
      <c r="B1" s="33" t="s">
        <v>32</v>
      </c>
      <c r="C1" s="11" t="s">
        <v>33</v>
      </c>
      <c r="D1" s="11" t="s">
        <v>34</v>
      </c>
      <c r="E1" s="41" t="s">
        <v>35</v>
      </c>
      <c r="F1" s="41" t="s">
        <v>36</v>
      </c>
      <c r="G1" s="21" t="s">
        <v>38</v>
      </c>
      <c r="H1" s="21" t="s">
        <v>39</v>
      </c>
      <c r="I1" s="39" t="s">
        <v>37</v>
      </c>
    </row>
    <row r="2" spans="1:9" ht="30" thickBot="1" x14ac:dyDescent="0.4">
      <c r="A2" s="64" t="s">
        <v>66</v>
      </c>
      <c r="B2" s="64" t="s">
        <v>188</v>
      </c>
      <c r="C2" s="64">
        <v>48.117901000000003</v>
      </c>
      <c r="D2" s="64">
        <v>-121.137901</v>
      </c>
      <c r="E2" s="65">
        <v>37135</v>
      </c>
      <c r="F2" s="65">
        <v>255671</v>
      </c>
      <c r="G2" s="22">
        <f t="shared" ref="G2:H2" si="0">YEAR(E2)</f>
        <v>2001</v>
      </c>
      <c r="H2" s="22">
        <f t="shared" si="0"/>
        <v>2599</v>
      </c>
      <c r="I2" t="s">
        <v>15</v>
      </c>
    </row>
    <row r="4" spans="1:9" x14ac:dyDescent="0.35">
      <c r="A4" t="s">
        <v>270</v>
      </c>
    </row>
  </sheetData>
  <conditionalFormatting sqref="H1">
    <cfRule type="cellIs" dxfId="7" priority="2" operator="greaterThan">
      <formula>2022</formula>
    </cfRule>
  </conditionalFormatting>
  <conditionalFormatting sqref="G2:H2">
    <cfRule type="cellIs" dxfId="6" priority="1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50C9AF-566E-4119-9B84-BE58422DBF70}">
  <dimension ref="A1:I71"/>
  <sheetViews>
    <sheetView topLeftCell="A22" zoomScale="55" zoomScaleNormal="55" workbookViewId="0">
      <selection activeCell="D32" sqref="D32"/>
    </sheetView>
  </sheetViews>
  <sheetFormatPr defaultRowHeight="14.5" x14ac:dyDescent="0.35"/>
  <cols>
    <col min="5" max="5" width="22.1796875" customWidth="1"/>
    <col min="6" max="6" width="25.90625" customWidth="1"/>
    <col min="7" max="7" width="18.453125" customWidth="1"/>
    <col min="8" max="8" width="24.08984375" customWidth="1"/>
  </cols>
  <sheetData>
    <row r="1" spans="1:9" s="14" customFormat="1" ht="78" customHeight="1" x14ac:dyDescent="0.6">
      <c r="A1" s="11" t="s">
        <v>31</v>
      </c>
      <c r="B1" s="33" t="s">
        <v>32</v>
      </c>
      <c r="C1" s="11" t="s">
        <v>33</v>
      </c>
      <c r="D1" s="11" t="s">
        <v>34</v>
      </c>
      <c r="E1" s="41" t="s">
        <v>35</v>
      </c>
      <c r="F1" s="41" t="s">
        <v>36</v>
      </c>
      <c r="G1" s="21" t="s">
        <v>38</v>
      </c>
      <c r="H1" s="21" t="s">
        <v>39</v>
      </c>
      <c r="I1" s="39" t="s">
        <v>37</v>
      </c>
    </row>
    <row r="2" spans="1:9" ht="30" thickBot="1" x14ac:dyDescent="0.4">
      <c r="A2" s="9" t="s">
        <v>66</v>
      </c>
      <c r="B2" s="9" t="s">
        <v>190</v>
      </c>
      <c r="C2" s="9">
        <v>48.783839999999998</v>
      </c>
      <c r="D2" s="9">
        <v>-121.900932</v>
      </c>
      <c r="E2" s="10">
        <v>31314</v>
      </c>
      <c r="F2" s="10">
        <v>32689</v>
      </c>
      <c r="G2" s="22">
        <f t="shared" ref="G2:H2" si="0">YEAR(E2)</f>
        <v>1985</v>
      </c>
      <c r="H2" s="22">
        <f t="shared" si="0"/>
        <v>1989</v>
      </c>
      <c r="I2" t="s">
        <v>15</v>
      </c>
    </row>
    <row r="3" spans="1:9" s="78" customFormat="1" ht="43.5" x14ac:dyDescent="0.35">
      <c r="A3" s="75"/>
      <c r="B3" s="80"/>
      <c r="C3" s="75"/>
      <c r="D3" s="75"/>
      <c r="E3" s="76"/>
      <c r="F3" s="76"/>
      <c r="G3" s="77"/>
      <c r="H3" s="77"/>
    </row>
    <row r="4" spans="1:9" s="71" customFormat="1" ht="43.5" x14ac:dyDescent="0.35">
      <c r="A4" s="62"/>
      <c r="B4" s="79"/>
      <c r="C4" s="62"/>
      <c r="D4" s="62"/>
      <c r="E4" s="70"/>
      <c r="F4" s="70"/>
      <c r="G4" s="22"/>
      <c r="H4" s="22"/>
    </row>
    <row r="5" spans="1:9" s="71" customFormat="1" ht="43.5" x14ac:dyDescent="0.35">
      <c r="A5" s="62"/>
      <c r="B5" s="79"/>
      <c r="C5" s="62"/>
      <c r="D5" s="62"/>
      <c r="E5" s="70"/>
      <c r="F5" s="70"/>
      <c r="G5" s="22"/>
      <c r="H5" s="22"/>
    </row>
    <row r="6" spans="1:9" s="71" customFormat="1" ht="43.5" x14ac:dyDescent="0.35">
      <c r="A6" s="62"/>
      <c r="B6" s="79"/>
      <c r="C6" s="62"/>
      <c r="D6" s="62"/>
      <c r="E6" s="70"/>
      <c r="F6" s="70"/>
      <c r="G6" s="22"/>
      <c r="H6" s="22"/>
    </row>
    <row r="7" spans="1:9" s="71" customFormat="1" ht="43.5" x14ac:dyDescent="0.35">
      <c r="A7" s="62"/>
      <c r="B7" s="79"/>
      <c r="C7" s="62"/>
      <c r="D7" s="62"/>
      <c r="E7" s="70"/>
      <c r="F7" s="70"/>
      <c r="G7" s="22"/>
      <c r="H7" s="22"/>
    </row>
    <row r="8" spans="1:9" s="71" customFormat="1" ht="43.5" x14ac:dyDescent="0.35">
      <c r="A8" s="62"/>
      <c r="B8" s="79"/>
      <c r="C8" s="62"/>
      <c r="D8" s="62"/>
      <c r="E8" s="70"/>
      <c r="F8" s="70"/>
      <c r="G8" s="22"/>
      <c r="H8" s="22"/>
    </row>
    <row r="9" spans="1:9" s="71" customFormat="1" ht="43.5" x14ac:dyDescent="0.35">
      <c r="A9" s="62"/>
      <c r="B9" s="79"/>
      <c r="C9" s="62"/>
      <c r="D9" s="62"/>
      <c r="E9" s="70"/>
      <c r="F9" s="70"/>
      <c r="G9" s="22"/>
      <c r="H9" s="22"/>
    </row>
    <row r="10" spans="1:9" s="74" customFormat="1" ht="43.5" x14ac:dyDescent="0.35">
      <c r="A10" s="72"/>
      <c r="B10" s="81"/>
      <c r="C10" s="72"/>
      <c r="D10" s="72"/>
      <c r="E10" s="73"/>
      <c r="F10" s="73"/>
      <c r="G10" s="68"/>
      <c r="H10" s="68"/>
    </row>
    <row r="11" spans="1:9" ht="30" thickBot="1" x14ac:dyDescent="0.4">
      <c r="A11" s="9" t="s">
        <v>66</v>
      </c>
      <c r="B11" s="9" t="s">
        <v>191</v>
      </c>
      <c r="C11" s="9">
        <v>48.78407</v>
      </c>
      <c r="D11" s="9">
        <v>-121.90145</v>
      </c>
      <c r="E11" s="10">
        <v>26553</v>
      </c>
      <c r="F11" s="10">
        <v>255671</v>
      </c>
      <c r="G11" s="22">
        <f t="shared" ref="G11:G29" si="1">YEAR(E11)</f>
        <v>1972</v>
      </c>
      <c r="H11" s="22">
        <f t="shared" ref="H11:H29" si="2">YEAR(F11)</f>
        <v>2599</v>
      </c>
      <c r="I11" t="s">
        <v>15</v>
      </c>
    </row>
    <row r="12" spans="1:9" s="78" customFormat="1" ht="43.5" x14ac:dyDescent="0.35">
      <c r="A12" s="75"/>
      <c r="B12" s="80"/>
      <c r="C12" s="75"/>
      <c r="D12" s="75"/>
      <c r="E12" s="76"/>
      <c r="F12" s="76"/>
      <c r="G12" s="77"/>
      <c r="H12" s="77"/>
    </row>
    <row r="13" spans="1:9" s="71" customFormat="1" ht="43.5" x14ac:dyDescent="0.35">
      <c r="A13" s="62"/>
      <c r="B13" s="79"/>
      <c r="C13" s="62"/>
      <c r="D13" s="62"/>
      <c r="E13" s="70"/>
      <c r="F13" s="70"/>
      <c r="G13" s="22"/>
      <c r="H13" s="22"/>
    </row>
    <row r="14" spans="1:9" s="71" customFormat="1" ht="43.5" x14ac:dyDescent="0.35">
      <c r="A14" s="62"/>
      <c r="B14" s="79"/>
      <c r="C14" s="62"/>
      <c r="D14" s="62"/>
      <c r="E14" s="70"/>
      <c r="F14" s="70"/>
      <c r="G14" s="22"/>
      <c r="H14" s="22"/>
    </row>
    <row r="15" spans="1:9" s="71" customFormat="1" ht="43.5" x14ac:dyDescent="0.35">
      <c r="A15" s="62"/>
      <c r="B15" s="79"/>
      <c r="C15" s="62"/>
      <c r="D15" s="62"/>
      <c r="E15" s="70"/>
      <c r="F15" s="70"/>
      <c r="G15" s="22"/>
      <c r="H15" s="22"/>
    </row>
    <row r="16" spans="1:9" s="71" customFormat="1" ht="43.5" x14ac:dyDescent="0.35">
      <c r="A16" s="62"/>
      <c r="B16" s="79"/>
      <c r="C16" s="62"/>
      <c r="D16" s="62"/>
      <c r="E16" s="70"/>
      <c r="F16" s="70"/>
      <c r="G16" s="22"/>
      <c r="H16" s="22"/>
    </row>
    <row r="17" spans="1:9" s="71" customFormat="1" ht="43.5" x14ac:dyDescent="0.35">
      <c r="A17" s="62"/>
      <c r="B17" s="79"/>
      <c r="C17" s="62"/>
      <c r="D17" s="62"/>
      <c r="E17" s="70"/>
      <c r="F17" s="70"/>
      <c r="G17" s="22"/>
      <c r="H17" s="22"/>
    </row>
    <row r="18" spans="1:9" s="71" customFormat="1" ht="43.5" x14ac:dyDescent="0.35">
      <c r="A18" s="62"/>
      <c r="B18" s="79"/>
      <c r="C18" s="62"/>
      <c r="D18" s="62"/>
      <c r="E18" s="70"/>
      <c r="F18" s="70"/>
      <c r="G18" s="22"/>
      <c r="H18" s="22"/>
    </row>
    <row r="19" spans="1:9" s="74" customFormat="1" ht="43.5" x14ac:dyDescent="0.35">
      <c r="A19" s="72"/>
      <c r="B19" s="81"/>
      <c r="C19" s="72"/>
      <c r="D19" s="72"/>
      <c r="E19" s="73"/>
      <c r="F19" s="73"/>
      <c r="G19" s="68"/>
      <c r="H19" s="68"/>
    </row>
    <row r="20" spans="1:9" ht="30" thickBot="1" x14ac:dyDescent="0.4">
      <c r="A20" s="9" t="s">
        <v>66</v>
      </c>
      <c r="B20" s="9" t="s">
        <v>192</v>
      </c>
      <c r="C20" s="9">
        <v>48.652599000000002</v>
      </c>
      <c r="D20" s="9">
        <v>-121.688091</v>
      </c>
      <c r="E20" s="10">
        <v>43647</v>
      </c>
      <c r="F20" s="10">
        <v>255671</v>
      </c>
      <c r="G20" s="22">
        <f t="shared" si="1"/>
        <v>2019</v>
      </c>
      <c r="H20" s="22">
        <f t="shared" si="2"/>
        <v>2599</v>
      </c>
      <c r="I20" t="s">
        <v>15</v>
      </c>
    </row>
    <row r="21" spans="1:9" s="78" customFormat="1" ht="43.5" x14ac:dyDescent="0.35">
      <c r="A21" s="75"/>
      <c r="B21" s="80"/>
      <c r="C21" s="75"/>
      <c r="D21" s="75"/>
      <c r="E21" s="76"/>
      <c r="F21" s="76"/>
      <c r="G21" s="77"/>
      <c r="H21" s="77"/>
    </row>
    <row r="22" spans="1:9" s="71" customFormat="1" ht="43.5" x14ac:dyDescent="0.35">
      <c r="A22" s="62"/>
      <c r="B22" s="79"/>
      <c r="C22" s="62"/>
      <c r="D22" s="62"/>
      <c r="E22" s="70"/>
      <c r="F22" s="70"/>
      <c r="G22" s="22"/>
      <c r="H22" s="22"/>
    </row>
    <row r="23" spans="1:9" s="71" customFormat="1" ht="43.5" x14ac:dyDescent="0.35">
      <c r="A23" s="62"/>
      <c r="B23" s="79"/>
      <c r="C23" s="62"/>
      <c r="D23" s="62"/>
      <c r="E23" s="70"/>
      <c r="F23" s="70"/>
      <c r="G23" s="22"/>
      <c r="H23" s="22"/>
    </row>
    <row r="24" spans="1:9" s="71" customFormat="1" ht="43.5" x14ac:dyDescent="0.35">
      <c r="A24" s="62"/>
      <c r="B24" s="79"/>
      <c r="C24" s="62"/>
      <c r="D24" s="62"/>
      <c r="E24" s="70"/>
      <c r="F24" s="70"/>
      <c r="G24" s="22"/>
      <c r="H24" s="22"/>
    </row>
    <row r="25" spans="1:9" s="71" customFormat="1" ht="43.5" x14ac:dyDescent="0.35">
      <c r="A25" s="62"/>
      <c r="B25" s="79"/>
      <c r="C25" s="62"/>
      <c r="D25" s="62"/>
      <c r="E25" s="70"/>
      <c r="F25" s="70"/>
      <c r="G25" s="22"/>
      <c r="H25" s="22"/>
    </row>
    <row r="26" spans="1:9" s="71" customFormat="1" ht="43.5" x14ac:dyDescent="0.35">
      <c r="A26" s="62"/>
      <c r="B26" s="79"/>
      <c r="C26" s="62"/>
      <c r="D26" s="62"/>
      <c r="E26" s="70"/>
      <c r="F26" s="70"/>
      <c r="G26" s="22"/>
      <c r="H26" s="22"/>
    </row>
    <row r="27" spans="1:9" s="71" customFormat="1" ht="43.5" x14ac:dyDescent="0.35">
      <c r="A27" s="62"/>
      <c r="B27" s="79"/>
      <c r="C27" s="62"/>
      <c r="D27" s="62"/>
      <c r="E27" s="70"/>
      <c r="F27" s="70"/>
      <c r="G27" s="22"/>
      <c r="H27" s="22"/>
    </row>
    <row r="28" spans="1:9" s="74" customFormat="1" ht="43.5" x14ac:dyDescent="0.35">
      <c r="A28" s="72"/>
      <c r="B28" s="81"/>
      <c r="C28" s="72"/>
      <c r="D28" s="72"/>
      <c r="E28" s="73"/>
      <c r="F28" s="73"/>
      <c r="G28" s="68"/>
      <c r="H28" s="68"/>
    </row>
    <row r="29" spans="1:9" ht="30" thickBot="1" x14ac:dyDescent="0.4">
      <c r="A29" s="64" t="s">
        <v>66</v>
      </c>
      <c r="B29" s="64" t="s">
        <v>193</v>
      </c>
      <c r="C29" s="64">
        <v>48.85284</v>
      </c>
      <c r="D29" s="64">
        <v>-121.67695000000001</v>
      </c>
      <c r="E29" s="65">
        <v>40058</v>
      </c>
      <c r="F29" s="65">
        <v>255671</v>
      </c>
      <c r="G29" s="22">
        <f t="shared" si="1"/>
        <v>2009</v>
      </c>
      <c r="H29" s="22">
        <f t="shared" si="2"/>
        <v>2599</v>
      </c>
      <c r="I29" t="s">
        <v>14</v>
      </c>
    </row>
    <row r="48" spans="1:9" ht="30" thickBot="1" x14ac:dyDescent="0.4">
      <c r="A48" s="64" t="s">
        <v>66</v>
      </c>
      <c r="B48" s="64" t="s">
        <v>193</v>
      </c>
      <c r="C48" s="64">
        <v>48.85284</v>
      </c>
      <c r="D48" s="64">
        <v>-121.67695000000001</v>
      </c>
      <c r="E48" s="65">
        <v>44104</v>
      </c>
      <c r="F48" s="65">
        <v>255671</v>
      </c>
      <c r="G48" s="22">
        <f t="shared" ref="G48" si="3">YEAR(E48)</f>
        <v>2020</v>
      </c>
      <c r="H48" s="22">
        <f t="shared" ref="H48" si="4">YEAR(F48)</f>
        <v>2599</v>
      </c>
      <c r="I48" t="s">
        <v>55</v>
      </c>
    </row>
    <row r="71" spans="1:1" x14ac:dyDescent="0.35">
      <c r="A71" t="s">
        <v>268</v>
      </c>
    </row>
  </sheetData>
  <conditionalFormatting sqref="H1">
    <cfRule type="cellIs" dxfId="5" priority="6" operator="greaterThan">
      <formula>2022</formula>
    </cfRule>
  </conditionalFormatting>
  <conditionalFormatting sqref="G2:H2 G11:H11 G20:H20 G29:H29">
    <cfRule type="cellIs" dxfId="4" priority="5" operator="greaterThan">
      <formula>2022</formula>
    </cfRule>
  </conditionalFormatting>
  <conditionalFormatting sqref="G3:H10">
    <cfRule type="cellIs" dxfId="3" priority="4" operator="greaterThan">
      <formula>2022</formula>
    </cfRule>
  </conditionalFormatting>
  <conditionalFormatting sqref="G12:H19">
    <cfRule type="cellIs" dxfId="2" priority="3" operator="greaterThan">
      <formula>2022</formula>
    </cfRule>
  </conditionalFormatting>
  <conditionalFormatting sqref="G21:H28">
    <cfRule type="cellIs" dxfId="1" priority="2" operator="greaterThan">
      <formula>2022</formula>
    </cfRule>
  </conditionalFormatting>
  <conditionalFormatting sqref="G48:H48">
    <cfRule type="cellIs" dxfId="0" priority="1" operator="greaterThan">
      <formula>2022</formula>
    </cfRule>
  </conditionalFormatting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5B579E-99EC-4C5A-9CA8-D0FE36DB3B99}">
  <dimension ref="A2:Q61"/>
  <sheetViews>
    <sheetView topLeftCell="A28" zoomScale="55" zoomScaleNormal="55" workbookViewId="0">
      <selection activeCell="P46" sqref="P46"/>
    </sheetView>
  </sheetViews>
  <sheetFormatPr defaultRowHeight="14.5" x14ac:dyDescent="0.35"/>
  <cols>
    <col min="13" max="13" width="25.6328125" customWidth="1"/>
  </cols>
  <sheetData>
    <row r="2" spans="1:4" x14ac:dyDescent="0.35">
      <c r="A2" t="s">
        <v>12</v>
      </c>
      <c r="B2" t="s">
        <v>13</v>
      </c>
    </row>
    <row r="6" spans="1:4" x14ac:dyDescent="0.35">
      <c r="A6" s="8" t="s">
        <v>52</v>
      </c>
    </row>
    <row r="8" spans="1:4" x14ac:dyDescent="0.35">
      <c r="A8" s="8" t="s">
        <v>53</v>
      </c>
      <c r="D8" t="s">
        <v>54</v>
      </c>
    </row>
    <row r="39" spans="11:17" x14ac:dyDescent="0.35">
      <c r="K39" s="4" t="s">
        <v>93</v>
      </c>
    </row>
    <row r="41" spans="11:17" x14ac:dyDescent="0.35">
      <c r="M41" t="s">
        <v>68</v>
      </c>
    </row>
    <row r="42" spans="11:17" x14ac:dyDescent="0.35">
      <c r="M42" s="8" t="s">
        <v>69</v>
      </c>
      <c r="P42" s="8" t="s">
        <v>74</v>
      </c>
    </row>
    <row r="43" spans="11:17" x14ac:dyDescent="0.35">
      <c r="M43" s="8" t="s">
        <v>70</v>
      </c>
      <c r="N43" t="s">
        <v>73</v>
      </c>
      <c r="P43" s="8" t="s">
        <v>75</v>
      </c>
      <c r="Q43" t="s">
        <v>77</v>
      </c>
    </row>
    <row r="44" spans="11:17" x14ac:dyDescent="0.35">
      <c r="M44" s="8" t="s">
        <v>71</v>
      </c>
      <c r="P44" s="8" t="s">
        <v>76</v>
      </c>
    </row>
    <row r="45" spans="11:17" x14ac:dyDescent="0.35">
      <c r="M45" s="8" t="s">
        <v>72</v>
      </c>
      <c r="P45" s="8" t="s">
        <v>267</v>
      </c>
    </row>
    <row r="47" spans="11:17" x14ac:dyDescent="0.35">
      <c r="M47" s="8" t="s">
        <v>78</v>
      </c>
    </row>
    <row r="48" spans="11:17" x14ac:dyDescent="0.35">
      <c r="M48" s="8" t="s">
        <v>72</v>
      </c>
      <c r="N48" t="s">
        <v>79</v>
      </c>
    </row>
    <row r="49" spans="13:14" x14ac:dyDescent="0.35">
      <c r="M49" s="27" t="s">
        <v>80</v>
      </c>
      <c r="N49" t="s">
        <v>81</v>
      </c>
    </row>
    <row r="50" spans="13:14" x14ac:dyDescent="0.35">
      <c r="M50" s="8" t="s">
        <v>82</v>
      </c>
      <c r="N50" t="s">
        <v>83</v>
      </c>
    </row>
    <row r="53" spans="13:14" x14ac:dyDescent="0.35">
      <c r="M53" t="s">
        <v>84</v>
      </c>
    </row>
    <row r="54" spans="13:14" x14ac:dyDescent="0.35">
      <c r="M54" s="8" t="s">
        <v>85</v>
      </c>
      <c r="N54" t="s">
        <v>86</v>
      </c>
    </row>
    <row r="55" spans="13:14" x14ac:dyDescent="0.35">
      <c r="M55" s="8" t="s">
        <v>87</v>
      </c>
      <c r="N55" t="s">
        <v>88</v>
      </c>
    </row>
    <row r="56" spans="13:14" x14ac:dyDescent="0.35">
      <c r="M56" s="8" t="s">
        <v>89</v>
      </c>
      <c r="N56" t="s">
        <v>90</v>
      </c>
    </row>
    <row r="58" spans="13:14" x14ac:dyDescent="0.35">
      <c r="M58" s="8" t="s">
        <v>91</v>
      </c>
      <c r="N58" t="s">
        <v>94</v>
      </c>
    </row>
    <row r="59" spans="13:14" x14ac:dyDescent="0.35">
      <c r="M59" s="8" t="s">
        <v>92</v>
      </c>
      <c r="N59" t="s">
        <v>95</v>
      </c>
    </row>
    <row r="60" spans="13:14" x14ac:dyDescent="0.35">
      <c r="M60" s="8" t="s">
        <v>96</v>
      </c>
    </row>
    <row r="61" spans="13:14" x14ac:dyDescent="0.35">
      <c r="M61" s="8" t="s">
        <v>97</v>
      </c>
      <c r="N61" t="s">
        <v>98</v>
      </c>
    </row>
  </sheetData>
  <hyperlinks>
    <hyperlink ref="K39" r:id="rId1" xr:uid="{72573275-394E-4FAC-9C1A-2E18080AD95B}"/>
  </hyperlinks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11E1A-B9E2-4E4E-BA0C-A6FF074FF536}">
  <dimension ref="A1:Y14"/>
  <sheetViews>
    <sheetView workbookViewId="0">
      <selection activeCell="X10" sqref="X10"/>
    </sheetView>
  </sheetViews>
  <sheetFormatPr defaultRowHeight="14.5" x14ac:dyDescent="0.35"/>
  <cols>
    <col min="1" max="1" width="17.1796875" customWidth="1"/>
    <col min="3" max="23" width="0" hidden="1" customWidth="1"/>
  </cols>
  <sheetData>
    <row r="1" spans="1:25" x14ac:dyDescent="0.35">
      <c r="X1" t="s">
        <v>1</v>
      </c>
      <c r="Y1" t="s">
        <v>2</v>
      </c>
    </row>
    <row r="2" spans="1:25" x14ac:dyDescent="0.35">
      <c r="A2" t="s">
        <v>56</v>
      </c>
      <c r="B2" s="4" t="s">
        <v>19</v>
      </c>
    </row>
    <row r="3" spans="1:25" x14ac:dyDescent="0.35">
      <c r="A3" t="s">
        <v>57</v>
      </c>
      <c r="B3" s="4" t="s">
        <v>40</v>
      </c>
    </row>
    <row r="4" spans="1:25" x14ac:dyDescent="0.35">
      <c r="A4" t="s">
        <v>58</v>
      </c>
      <c r="B4" s="32" t="s">
        <v>20</v>
      </c>
    </row>
    <row r="5" spans="1:25" x14ac:dyDescent="0.35">
      <c r="A5" t="s">
        <v>59</v>
      </c>
      <c r="B5" s="4" t="s">
        <v>100</v>
      </c>
    </row>
    <row r="6" spans="1:25" x14ac:dyDescent="0.35">
      <c r="A6" t="s">
        <v>101</v>
      </c>
      <c r="B6" s="4" t="s">
        <v>132</v>
      </c>
    </row>
    <row r="7" spans="1:25" x14ac:dyDescent="0.35">
      <c r="A7" t="s">
        <v>118</v>
      </c>
      <c r="B7" s="4" t="s">
        <v>119</v>
      </c>
    </row>
    <row r="8" spans="1:25" x14ac:dyDescent="0.35">
      <c r="A8" t="s">
        <v>135</v>
      </c>
      <c r="B8" t="s">
        <v>136</v>
      </c>
    </row>
    <row r="9" spans="1:25" x14ac:dyDescent="0.35">
      <c r="A9" t="s">
        <v>137</v>
      </c>
      <c r="B9" s="4" t="s">
        <v>138</v>
      </c>
      <c r="X9">
        <v>45.3735</v>
      </c>
      <c r="Y9">
        <v>-121.69598999999999</v>
      </c>
    </row>
    <row r="10" spans="1:25" x14ac:dyDescent="0.35">
      <c r="A10" t="s">
        <v>155</v>
      </c>
      <c r="B10" s="4" t="s">
        <v>156</v>
      </c>
      <c r="X10">
        <v>46.202494000000002</v>
      </c>
      <c r="Y10">
        <v>-121.49074</v>
      </c>
    </row>
    <row r="11" spans="1:25" x14ac:dyDescent="0.35">
      <c r="A11" t="s">
        <v>159</v>
      </c>
      <c r="B11" s="4" t="s">
        <v>160</v>
      </c>
      <c r="X11">
        <v>46.852307000000003</v>
      </c>
      <c r="Y11">
        <v>-121.76031999999999</v>
      </c>
    </row>
    <row r="12" spans="1:25" x14ac:dyDescent="0.35">
      <c r="A12" t="s">
        <v>186</v>
      </c>
      <c r="B12" t="s">
        <v>187</v>
      </c>
      <c r="X12" s="149">
        <v>48.111789999999999</v>
      </c>
      <c r="Y12" s="149">
        <v>121.11295</v>
      </c>
    </row>
    <row r="13" spans="1:25" x14ac:dyDescent="0.35">
      <c r="A13" t="s">
        <v>189</v>
      </c>
      <c r="B13" t="s">
        <v>194</v>
      </c>
      <c r="X13" s="149">
        <v>48.77675</v>
      </c>
      <c r="Y13" s="149">
        <v>121.81505</v>
      </c>
    </row>
    <row r="14" spans="1:25" x14ac:dyDescent="0.35">
      <c r="A14" t="s">
        <v>195</v>
      </c>
      <c r="B14" t="s">
        <v>257</v>
      </c>
      <c r="X14" s="150">
        <v>46.191386999999999</v>
      </c>
      <c r="Y14" s="150">
        <v>122.195618</v>
      </c>
    </row>
  </sheetData>
  <hyperlinks>
    <hyperlink ref="B5" r:id="rId1" location="network=CC,UW,PB,NC,BK&amp;starttime=1956-01-01T00:00:00&amp;endtime=2599-12-31T23:59:59&amp;latitude=42.9446&amp;longitude=-122.109&amp;maxradius=0.18&amp;drawingmode=radial&amp;planet=earth" xr:uid="{4033334C-92D7-441C-844F-630C4FEACA5C}"/>
    <hyperlink ref="B4" r:id="rId2" location="network=CC,UW,PB,NC&amp;starttime=1956-01-01T00:00:00&amp;endtime=2599-12-31T23:59:59&amp;latitude=41.5831&amp;longitude=-121.6031&amp;maxradius=0.18&amp;drawingmode=radial&amp;planet=earth" xr:uid="{466DA351-C200-4C11-9666-1419504CF781}"/>
    <hyperlink ref="B7" r:id="rId3" location="network=CC,UW,PB,NC,BK&amp;starttime=1956-01-01T00:00:00&amp;endtime=2599-12-31T23:59:59&amp;latitude=44.1483796&amp;longitude=-121.7841203&amp;maxradius=0.18&amp;drawingmode=radial&amp;planet=earth" xr:uid="{BE38B1D7-0A09-46F0-8E53-BF441E2BA92D}"/>
    <hyperlink ref="B3" r:id="rId4" location="network=CC,UW,PB,NC,BK&amp;starttime=1956-01-01T00:00:00&amp;endtime=2599-12-31T23:59:59&amp;latitude=40.488165&amp;longitude=-121.504966&amp;maxradius=0.1463&amp;drawingmode=radial&amp;planet=earth" xr:uid="{07D70681-214F-476B-AC3B-23187B617842}"/>
    <hyperlink ref="B2" r:id="rId5" location="network=CC,UW,PB,NC&amp;starttime=1956-01-01T00:00:00&amp;endtime=2599-12-31T23:59:59&amp;latitude=41.4&amp;longitude=-122.2&amp;maxradius=0.18&amp;drawingmode=radial&amp;planet=earth" xr:uid="{F88294F3-EA33-44B5-BABB-4D32D13E9B97}"/>
    <hyperlink ref="B6" r:id="rId6" location="network=CC,UW,PB,NC,BK&amp;starttime=1956-01-01T00:00:00&amp;endtime=2599-12-31T23:59:59&amp;latitude=43.7220653&amp;longitude=-121.2344654&amp;maxradius=0.18&amp;drawingmode=radial&amp;planet=earth " xr:uid="{F12FB6BA-743C-4F30-A05C-932083B8F277}"/>
    <hyperlink ref="B9" r:id="rId7" location="network=CC,UW,PB,NC,BK&amp;starttime=1956-01-01T00:00:00&amp;endtime=2599-12-31T23:59:59&amp;latitude=45.3735&amp;longitude=-121.69599&amp;maxradius=0.18&amp;drawingmode=radial&amp;planet=earth" xr:uid="{F4FA5987-3B79-40F2-82A9-20A32F12DD0E}"/>
    <hyperlink ref="B11" r:id="rId8" location="network=CC,UW,PB,NC,BK&amp;starttime=1956-01-01T00:00:00&amp;endtime=2599-12-31T23:59:59&amp;latitude=46.852307&amp;longitude=-121.760323&amp;maxradius=0.18&amp;drawingmode=radial&amp;planet=earth" xr:uid="{EE0D5130-AF7D-45FD-AFA9-A7826846AFF1}"/>
    <hyperlink ref="B10" r:id="rId9" location="network=CC,UW,PB,NC,BK&amp;starttime=1956-01-01T00:00:00&amp;endtime=2599-12-31T23:59:59&amp;latitude=46.202494&amp;longitude=-121.490746&amp;maxradius=0.18&amp;drawingmode=radial&amp;planet=earth" xr:uid="{9FB390E4-59F5-453B-A24D-CABF4FA6E60B}"/>
  </hyperlink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A70BC-A16F-473C-A804-261A813B8BA2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CC399F-7A51-46FA-80F0-B8F59CC30B3E}">
  <dimension ref="A1:T48"/>
  <sheetViews>
    <sheetView zoomScale="40" zoomScaleNormal="40" workbookViewId="0">
      <pane ySplit="1" topLeftCell="A14" activePane="bottomLeft" state="frozen"/>
      <selection pane="bottomLeft" activeCell="C18" sqref="C18"/>
    </sheetView>
  </sheetViews>
  <sheetFormatPr defaultRowHeight="45" x14ac:dyDescent="1"/>
  <cols>
    <col min="2" max="3" width="29.54296875" style="61" customWidth="1"/>
    <col min="4" max="9" width="29.54296875" style="46" customWidth="1"/>
    <col min="10" max="10" width="18.08984375" style="20" customWidth="1"/>
    <col min="11" max="11" width="49.90625" customWidth="1"/>
  </cols>
  <sheetData>
    <row r="1" spans="1:20" s="14" customFormat="1" ht="42" customHeight="1" x14ac:dyDescent="1">
      <c r="A1" s="11" t="s">
        <v>31</v>
      </c>
      <c r="B1" s="50" t="s">
        <v>131</v>
      </c>
      <c r="C1" s="50" t="s">
        <v>32</v>
      </c>
      <c r="D1" s="51" t="s">
        <v>33</v>
      </c>
      <c r="E1" s="51" t="s">
        <v>34</v>
      </c>
      <c r="F1" s="51" t="s">
        <v>35</v>
      </c>
      <c r="G1" s="51" t="s">
        <v>36</v>
      </c>
      <c r="H1" s="52" t="s">
        <v>38</v>
      </c>
      <c r="I1" s="52" t="s">
        <v>39</v>
      </c>
      <c r="J1" s="19" t="s">
        <v>37</v>
      </c>
    </row>
    <row r="2" spans="1:20" ht="291" customHeight="1" thickBot="1" x14ac:dyDescent="1.05">
      <c r="A2" s="9" t="s">
        <v>41</v>
      </c>
      <c r="B2" s="53" t="s">
        <v>42</v>
      </c>
      <c r="C2" s="53" t="s">
        <v>42</v>
      </c>
      <c r="D2" s="54">
        <v>40.572665999999998</v>
      </c>
      <c r="E2" s="54">
        <v>-121.431</v>
      </c>
      <c r="F2" s="55">
        <v>30682</v>
      </c>
      <c r="G2" s="55">
        <v>31246</v>
      </c>
      <c r="H2" s="56">
        <f>YEAR(F2)</f>
        <v>1984</v>
      </c>
      <c r="I2" s="56">
        <f>YEAR(G2)</f>
        <v>1985</v>
      </c>
      <c r="J2" s="20" t="s">
        <v>15</v>
      </c>
    </row>
    <row r="3" spans="1:20" ht="342.65" customHeight="1" thickBot="1" x14ac:dyDescent="1.05">
      <c r="A3" s="9" t="s">
        <v>21</v>
      </c>
      <c r="B3" s="53" t="s">
        <v>43</v>
      </c>
      <c r="C3" s="53" t="s">
        <v>43</v>
      </c>
      <c r="D3" s="54">
        <v>40.486182999999997</v>
      </c>
      <c r="E3" s="54">
        <v>-121.52771799999999</v>
      </c>
      <c r="F3" s="55">
        <v>30682</v>
      </c>
      <c r="G3" s="55">
        <v>37872</v>
      </c>
      <c r="H3" s="56">
        <f t="shared" ref="H3:I11" si="0">YEAR(F3)</f>
        <v>1984</v>
      </c>
      <c r="I3" s="56">
        <f t="shared" si="0"/>
        <v>2003</v>
      </c>
      <c r="J3" s="20" t="s">
        <v>15</v>
      </c>
    </row>
    <row r="4" spans="1:20" ht="400.25" customHeight="1" thickBot="1" x14ac:dyDescent="1.05">
      <c r="A4" s="9" t="s">
        <v>21</v>
      </c>
      <c r="B4" s="53" t="s">
        <v>44</v>
      </c>
      <c r="C4" s="53" t="s">
        <v>44</v>
      </c>
      <c r="D4" s="54">
        <v>40.511901999999999</v>
      </c>
      <c r="E4" s="54">
        <v>-121.581596</v>
      </c>
      <c r="F4" s="55">
        <v>38614</v>
      </c>
      <c r="G4" s="55">
        <v>401769</v>
      </c>
      <c r="H4" s="56">
        <f t="shared" si="0"/>
        <v>2005</v>
      </c>
      <c r="I4" s="56">
        <f t="shared" si="0"/>
        <v>3000</v>
      </c>
      <c r="J4" s="20" t="s">
        <v>14</v>
      </c>
    </row>
    <row r="5" spans="1:20" s="26" customFormat="1" ht="329.4" customHeight="1" thickBot="1" x14ac:dyDescent="1.05">
      <c r="A5" s="23" t="s">
        <v>21</v>
      </c>
      <c r="B5" s="57" t="s">
        <v>45</v>
      </c>
      <c r="C5" s="57" t="s">
        <v>45</v>
      </c>
      <c r="D5" s="58">
        <v>40.464184000000003</v>
      </c>
      <c r="E5" s="58">
        <v>-121.517967</v>
      </c>
      <c r="F5" s="59">
        <v>37889</v>
      </c>
      <c r="G5" s="59">
        <v>401769</v>
      </c>
      <c r="H5" s="60">
        <f t="shared" si="0"/>
        <v>2003</v>
      </c>
      <c r="I5" s="60">
        <f t="shared" si="0"/>
        <v>3000</v>
      </c>
      <c r="J5" s="49" t="s">
        <v>15</v>
      </c>
    </row>
    <row r="6" spans="1:20" s="26" customFormat="1" ht="329.4" customHeight="1" thickBot="1" x14ac:dyDescent="1.05">
      <c r="A6" s="23" t="s">
        <v>21</v>
      </c>
      <c r="B6" s="57" t="s">
        <v>45</v>
      </c>
      <c r="C6" s="57" t="s">
        <v>128</v>
      </c>
      <c r="D6" s="58">
        <v>40.464184000000003</v>
      </c>
      <c r="E6" s="58">
        <v>-121.517967</v>
      </c>
      <c r="F6" s="59">
        <v>43319</v>
      </c>
      <c r="G6" s="59">
        <v>43355</v>
      </c>
      <c r="H6" s="60">
        <f t="shared" ref="H6" si="1">YEAR(F6)</f>
        <v>2018</v>
      </c>
      <c r="I6" s="60">
        <f t="shared" ref="I6" si="2">YEAR(G6)</f>
        <v>2018</v>
      </c>
      <c r="J6" s="49" t="s">
        <v>14</v>
      </c>
    </row>
    <row r="7" spans="1:20" ht="409.25" customHeight="1" thickBot="1" x14ac:dyDescent="1.05">
      <c r="A7" s="9" t="s">
        <v>21</v>
      </c>
      <c r="B7" s="53" t="s">
        <v>46</v>
      </c>
      <c r="C7" s="53" t="s">
        <v>46</v>
      </c>
      <c r="D7" s="54">
        <v>40.537945000000001</v>
      </c>
      <c r="E7" s="54">
        <v>-121.57184599999999</v>
      </c>
      <c r="F7" s="55">
        <v>32451</v>
      </c>
      <c r="G7" s="55">
        <v>401769</v>
      </c>
      <c r="H7" s="56">
        <f t="shared" si="0"/>
        <v>1988</v>
      </c>
      <c r="I7" s="56">
        <f t="shared" si="0"/>
        <v>3000</v>
      </c>
      <c r="J7" s="20" t="s">
        <v>15</v>
      </c>
    </row>
    <row r="8" spans="1:20" ht="409.25" customHeight="1" thickBot="1" x14ac:dyDescent="1.05">
      <c r="A8" s="9" t="s">
        <v>21</v>
      </c>
      <c r="B8" s="53" t="s">
        <v>47</v>
      </c>
      <c r="C8" s="53" t="s">
        <v>47</v>
      </c>
      <c r="D8" s="54">
        <v>40.545501999999999</v>
      </c>
      <c r="E8" s="54">
        <v>-121.564003</v>
      </c>
      <c r="F8" s="55">
        <v>30682</v>
      </c>
      <c r="G8" s="55">
        <v>32451</v>
      </c>
      <c r="H8" s="56">
        <f t="shared" si="0"/>
        <v>1984</v>
      </c>
      <c r="I8" s="56">
        <f t="shared" si="0"/>
        <v>1988</v>
      </c>
      <c r="J8" s="20" t="s">
        <v>15</v>
      </c>
    </row>
    <row r="9" spans="1:20" ht="409.25" customHeight="1" thickBot="1" x14ac:dyDescent="1.05">
      <c r="A9" s="9" t="s">
        <v>21</v>
      </c>
      <c r="B9" s="53" t="s">
        <v>48</v>
      </c>
      <c r="C9" s="53" t="s">
        <v>48</v>
      </c>
      <c r="D9" s="54">
        <v>40.465038</v>
      </c>
      <c r="E9" s="54">
        <v>-121.46344000000001</v>
      </c>
      <c r="F9" s="55">
        <v>30682</v>
      </c>
      <c r="G9" s="55">
        <v>401769</v>
      </c>
      <c r="H9" s="56">
        <f t="shared" si="0"/>
        <v>1984</v>
      </c>
      <c r="I9" s="56">
        <f t="shared" si="0"/>
        <v>3000</v>
      </c>
      <c r="J9" s="20" t="s">
        <v>15</v>
      </c>
    </row>
    <row r="10" spans="1:20" ht="409.25" customHeight="1" thickBot="1" x14ac:dyDescent="1.05">
      <c r="A10" s="9" t="s">
        <v>21</v>
      </c>
      <c r="B10" s="53" t="s">
        <v>48</v>
      </c>
      <c r="C10" s="53" t="s">
        <v>130</v>
      </c>
      <c r="D10" s="54">
        <v>40.465038</v>
      </c>
      <c r="E10" s="54">
        <v>-121.46344000000001</v>
      </c>
      <c r="F10" s="55">
        <v>43319</v>
      </c>
      <c r="G10" s="55">
        <v>43355</v>
      </c>
      <c r="H10" s="56">
        <f t="shared" ref="H10" si="3">YEAR(F10)</f>
        <v>2018</v>
      </c>
      <c r="I10" s="56">
        <f t="shared" ref="I10" si="4">YEAR(G10)</f>
        <v>2018</v>
      </c>
      <c r="J10" s="20" t="s">
        <v>14</v>
      </c>
    </row>
    <row r="11" spans="1:20" ht="403.25" customHeight="1" thickBot="1" x14ac:dyDescent="1.05">
      <c r="A11" s="9" t="s">
        <v>21</v>
      </c>
      <c r="B11" s="53" t="s">
        <v>49</v>
      </c>
      <c r="C11" s="53" t="s">
        <v>49</v>
      </c>
      <c r="D11" s="54">
        <v>40.466304999999998</v>
      </c>
      <c r="E11" s="54">
        <v>-121.622299</v>
      </c>
      <c r="F11" s="55">
        <v>32001</v>
      </c>
      <c r="G11" s="55">
        <v>401769</v>
      </c>
      <c r="H11" s="56">
        <f t="shared" si="0"/>
        <v>1987</v>
      </c>
      <c r="I11" s="56">
        <v>2011</v>
      </c>
      <c r="J11" s="20" t="s">
        <v>15</v>
      </c>
    </row>
    <row r="12" spans="1:20" ht="403.25" customHeight="1" thickBot="1" x14ac:dyDescent="1.05">
      <c r="A12" s="9" t="s">
        <v>21</v>
      </c>
      <c r="B12" s="53" t="s">
        <v>49</v>
      </c>
      <c r="C12" s="53" t="s">
        <v>129</v>
      </c>
      <c r="D12" s="54">
        <v>40.466304999999998</v>
      </c>
      <c r="E12" s="54">
        <v>-121.622299</v>
      </c>
      <c r="F12" s="55">
        <v>32001</v>
      </c>
      <c r="G12" s="55">
        <v>401769</v>
      </c>
      <c r="H12" s="56">
        <v>2011</v>
      </c>
      <c r="I12" s="56">
        <v>3000</v>
      </c>
      <c r="J12" s="20" t="s">
        <v>55</v>
      </c>
    </row>
    <row r="13" spans="1:20" ht="408" customHeight="1" thickBot="1" x14ac:dyDescent="1.05">
      <c r="A13" s="9" t="s">
        <v>21</v>
      </c>
      <c r="B13" s="53" t="s">
        <v>50</v>
      </c>
      <c r="C13" s="53" t="s">
        <v>50</v>
      </c>
      <c r="D13" s="54">
        <v>40.396594999999998</v>
      </c>
      <c r="E13" s="54">
        <v>-121.423134</v>
      </c>
      <c r="F13" s="55">
        <v>36090</v>
      </c>
      <c r="G13" s="55">
        <v>44438</v>
      </c>
      <c r="H13" s="56">
        <f t="shared" ref="H13:H14" si="5">YEAR(F13)</f>
        <v>1998</v>
      </c>
      <c r="I13" s="56">
        <f t="shared" ref="I13:I14" si="6">YEAR(G13)</f>
        <v>2021</v>
      </c>
      <c r="J13" s="20" t="s">
        <v>15</v>
      </c>
    </row>
    <row r="14" spans="1:20" ht="340.25" customHeight="1" thickBot="1" x14ac:dyDescent="1.05">
      <c r="A14" s="9" t="s">
        <v>21</v>
      </c>
      <c r="B14" s="53" t="s">
        <v>51</v>
      </c>
      <c r="C14" s="53" t="s">
        <v>51</v>
      </c>
      <c r="D14" s="54">
        <v>40.426986999999997</v>
      </c>
      <c r="E14" s="54">
        <v>-121.53463000000001</v>
      </c>
      <c r="F14" s="55">
        <v>30682</v>
      </c>
      <c r="G14" s="55">
        <v>35116</v>
      </c>
      <c r="H14" s="56">
        <f t="shared" si="5"/>
        <v>1984</v>
      </c>
      <c r="I14" s="56">
        <f t="shared" si="6"/>
        <v>1996</v>
      </c>
      <c r="J14" s="20" t="s">
        <v>15</v>
      </c>
      <c r="T14" t="s">
        <v>3</v>
      </c>
    </row>
    <row r="15" spans="1:20" x14ac:dyDescent="1">
      <c r="A15" s="62"/>
      <c r="F15" s="63"/>
      <c r="G15" s="63"/>
      <c r="I15" s="56"/>
    </row>
    <row r="48" spans="1:1" x14ac:dyDescent="1">
      <c r="A48" s="4" t="s">
        <v>40</v>
      </c>
    </row>
  </sheetData>
  <conditionalFormatting sqref="I1:I15">
    <cfRule type="cellIs" dxfId="25" priority="2" operator="greaterThan">
      <formula>2022</formula>
    </cfRule>
  </conditionalFormatting>
  <hyperlinks>
    <hyperlink ref="A48" r:id="rId1" location="network=CC,UW,PB,NC,BK&amp;starttime=1956-01-01T00:00:00&amp;endtime=2599-12-31T23:59:59&amp;latitude=40.488165&amp;longitude=-121.504966&amp;maxradius=0.1463&amp;drawingmode=radial&amp;planet=earth" xr:uid="{87DECB78-3AAB-48CC-A8A7-A4EF78348C9B}"/>
  </hyperlinks>
  <pageMargins left="0.7" right="0.7" top="0.75" bottom="0.75" header="0.3" footer="0.3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FE32CE-0C16-45E8-9234-41B73E956C61}">
  <dimension ref="A1:I23"/>
  <sheetViews>
    <sheetView zoomScale="33" zoomScaleNormal="70" workbookViewId="0">
      <pane ySplit="1" topLeftCell="A10" activePane="bottomLeft" state="frozen"/>
      <selection activeCell="D1" sqref="D1"/>
      <selection pane="bottomLeft" activeCell="A23" sqref="A23"/>
    </sheetView>
  </sheetViews>
  <sheetFormatPr defaultColWidth="24.453125" defaultRowHeight="26" x14ac:dyDescent="0.6"/>
  <cols>
    <col min="1" max="1" width="24.453125" style="11"/>
    <col min="2" max="2" width="24.453125" style="12"/>
    <col min="3" max="5" width="24.453125" style="11"/>
    <col min="6" max="6" width="24.453125" style="11" customWidth="1"/>
    <col min="7" max="8" width="24.453125" style="21" customWidth="1"/>
    <col min="9" max="16384" width="24.453125" style="14"/>
  </cols>
  <sheetData>
    <row r="1" spans="1:9" ht="52" x14ac:dyDescent="0.6">
      <c r="A1" s="11" t="s">
        <v>31</v>
      </c>
      <c r="B1" s="12" t="s">
        <v>32</v>
      </c>
      <c r="C1" s="11" t="s">
        <v>33</v>
      </c>
      <c r="D1" s="11" t="s">
        <v>34</v>
      </c>
      <c r="E1" s="11" t="s">
        <v>35</v>
      </c>
      <c r="F1" s="11" t="s">
        <v>36</v>
      </c>
      <c r="G1" s="21" t="s">
        <v>38</v>
      </c>
      <c r="H1" s="21" t="s">
        <v>39</v>
      </c>
      <c r="I1" s="13" t="s">
        <v>37</v>
      </c>
    </row>
    <row r="2" spans="1:9" ht="392.4" customHeight="1" thickBot="1" x14ac:dyDescent="0.65">
      <c r="A2" s="15" t="s">
        <v>21</v>
      </c>
      <c r="B2" s="16" t="s">
        <v>22</v>
      </c>
      <c r="C2" s="15">
        <v>41.599350000000001</v>
      </c>
      <c r="D2" s="15">
        <v>-121.57772799999999</v>
      </c>
      <c r="E2" s="17">
        <v>32437</v>
      </c>
      <c r="F2" s="17">
        <v>401769</v>
      </c>
      <c r="G2" s="22">
        <f>YEAR(E2)</f>
        <v>1988</v>
      </c>
      <c r="H2" s="22">
        <f>YEAR(F2)</f>
        <v>3000</v>
      </c>
      <c r="I2" s="18" t="s">
        <v>15</v>
      </c>
    </row>
    <row r="3" spans="1:9" ht="408.65" customHeight="1" thickBot="1" x14ac:dyDescent="0.65">
      <c r="A3" s="15" t="s">
        <v>21</v>
      </c>
      <c r="B3" s="16" t="s">
        <v>23</v>
      </c>
      <c r="C3" s="15">
        <v>41.611499999999999</v>
      </c>
      <c r="D3" s="15">
        <v>-121.621002</v>
      </c>
      <c r="E3" s="17">
        <v>32437</v>
      </c>
      <c r="F3" s="17">
        <v>32971</v>
      </c>
      <c r="G3" s="22">
        <f t="shared" ref="G3:G10" si="0">YEAR(E3)</f>
        <v>1988</v>
      </c>
      <c r="H3" s="22">
        <f t="shared" ref="H3:H10" si="1">YEAR(F3)</f>
        <v>1990</v>
      </c>
      <c r="I3" s="18" t="s">
        <v>15</v>
      </c>
    </row>
    <row r="4" spans="1:9" ht="334.25" customHeight="1" thickBot="1" x14ac:dyDescent="0.65">
      <c r="A4" s="15" t="s">
        <v>21</v>
      </c>
      <c r="B4" s="16" t="s">
        <v>24</v>
      </c>
      <c r="C4" s="15">
        <v>41.599316000000002</v>
      </c>
      <c r="D4" s="15">
        <v>-121.836304</v>
      </c>
      <c r="E4" s="17">
        <v>32440</v>
      </c>
      <c r="F4" s="17">
        <v>44438</v>
      </c>
      <c r="G4" s="22">
        <f t="shared" si="0"/>
        <v>1988</v>
      </c>
      <c r="H4" s="22">
        <f t="shared" si="1"/>
        <v>2021</v>
      </c>
      <c r="I4" s="14" t="s">
        <v>15</v>
      </c>
    </row>
    <row r="5" spans="1:9" ht="345.65" customHeight="1" thickBot="1" x14ac:dyDescent="0.65">
      <c r="A5" s="15" t="s">
        <v>21</v>
      </c>
      <c r="B5" s="16" t="s">
        <v>25</v>
      </c>
      <c r="C5" s="15">
        <v>41.522835000000001</v>
      </c>
      <c r="D5" s="15">
        <v>-121.532501</v>
      </c>
      <c r="E5" s="17">
        <v>32438</v>
      </c>
      <c r="F5" s="17">
        <v>32971</v>
      </c>
      <c r="G5" s="22">
        <f t="shared" si="0"/>
        <v>1988</v>
      </c>
      <c r="H5" s="22">
        <f t="shared" si="1"/>
        <v>1990</v>
      </c>
      <c r="I5" s="14" t="s">
        <v>15</v>
      </c>
    </row>
    <row r="6" spans="1:9" ht="288" customHeight="1" thickBot="1" x14ac:dyDescent="0.65">
      <c r="A6" s="15" t="s">
        <v>21</v>
      </c>
      <c r="B6" s="16" t="s">
        <v>26</v>
      </c>
      <c r="C6" s="15">
        <v>41.573002000000002</v>
      </c>
      <c r="D6" s="15">
        <v>-121.623001</v>
      </c>
      <c r="E6" s="17">
        <v>32439</v>
      </c>
      <c r="F6" s="17">
        <v>32971</v>
      </c>
      <c r="G6" s="22">
        <f t="shared" si="0"/>
        <v>1988</v>
      </c>
      <c r="H6" s="22">
        <f t="shared" si="1"/>
        <v>1990</v>
      </c>
      <c r="I6" s="14" t="s">
        <v>15</v>
      </c>
    </row>
    <row r="7" spans="1:9" ht="408.65" customHeight="1" thickBot="1" x14ac:dyDescent="0.65">
      <c r="A7" s="15" t="s">
        <v>21</v>
      </c>
      <c r="B7" s="16" t="s">
        <v>27</v>
      </c>
      <c r="C7" s="15">
        <v>41.578677999999996</v>
      </c>
      <c r="D7" s="15">
        <v>-121.65851600000001</v>
      </c>
      <c r="E7" s="17">
        <v>30682</v>
      </c>
      <c r="F7" s="17">
        <v>401769</v>
      </c>
      <c r="G7" s="22">
        <f t="shared" si="0"/>
        <v>1984</v>
      </c>
      <c r="H7" s="22">
        <f t="shared" si="1"/>
        <v>3000</v>
      </c>
      <c r="I7" s="14" t="s">
        <v>15</v>
      </c>
    </row>
    <row r="8" spans="1:9" ht="303" customHeight="1" thickBot="1" x14ac:dyDescent="0.65">
      <c r="A8" s="15" t="s">
        <v>21</v>
      </c>
      <c r="B8" s="16" t="s">
        <v>28</v>
      </c>
      <c r="C8" s="15">
        <v>41.565334</v>
      </c>
      <c r="D8" s="15">
        <v>-121.6185</v>
      </c>
      <c r="E8" s="17">
        <v>32419</v>
      </c>
      <c r="F8" s="17">
        <v>32442</v>
      </c>
      <c r="G8" s="22">
        <f t="shared" si="0"/>
        <v>1988</v>
      </c>
      <c r="H8" s="22">
        <f t="shared" si="1"/>
        <v>1988</v>
      </c>
      <c r="I8" s="14" t="s">
        <v>15</v>
      </c>
    </row>
    <row r="9" spans="1:9" ht="409.6" customHeight="1" thickBot="1" x14ac:dyDescent="0.65">
      <c r="A9" s="15" t="s">
        <v>21</v>
      </c>
      <c r="B9" s="16" t="s">
        <v>29</v>
      </c>
      <c r="C9" s="15">
        <v>41.581508999999997</v>
      </c>
      <c r="D9" s="15">
        <v>-121.523438</v>
      </c>
      <c r="E9" s="17">
        <v>32441</v>
      </c>
      <c r="F9" s="17">
        <v>32971</v>
      </c>
      <c r="G9" s="22">
        <f t="shared" si="0"/>
        <v>1988</v>
      </c>
      <c r="H9" s="22">
        <f t="shared" si="1"/>
        <v>1990</v>
      </c>
      <c r="I9" s="14" t="s">
        <v>15</v>
      </c>
    </row>
    <row r="10" spans="1:9" ht="303" customHeight="1" thickBot="1" x14ac:dyDescent="0.65">
      <c r="A10" s="15" t="s">
        <v>21</v>
      </c>
      <c r="B10" s="16" t="s">
        <v>30</v>
      </c>
      <c r="C10" s="15">
        <v>41.514000000000003</v>
      </c>
      <c r="D10" s="15">
        <v>-121.61199999999999</v>
      </c>
      <c r="E10" s="17">
        <v>32442</v>
      </c>
      <c r="F10" s="17">
        <v>32971</v>
      </c>
      <c r="G10" s="22">
        <f t="shared" si="0"/>
        <v>1988</v>
      </c>
      <c r="H10" s="22">
        <f t="shared" si="1"/>
        <v>1990</v>
      </c>
      <c r="I10" s="14" t="s">
        <v>15</v>
      </c>
    </row>
    <row r="23" spans="1:1" ht="162" x14ac:dyDescent="0.6">
      <c r="A23" s="155" t="s">
        <v>20</v>
      </c>
    </row>
  </sheetData>
  <conditionalFormatting sqref="H1:H1048576">
    <cfRule type="cellIs" dxfId="24" priority="1" operator="greaterThan">
      <formula>2022</formula>
    </cfRule>
  </conditionalFormatting>
  <hyperlinks>
    <hyperlink ref="A23" r:id="rId1" location="network=CC,UW,PB,NC&amp;starttime=1956-01-01T00:00:00&amp;endtime=2599-12-31T23:59:59&amp;latitude=41.5831&amp;longitude=-121.6031&amp;maxradius=0.18&amp;drawingmode=radial&amp;planet=earth" xr:uid="{907A3AFC-59B0-4C18-891E-4D85C406D428}"/>
  </hyperlinks>
  <pageMargins left="0.7" right="0.7" top="0.75" bottom="0.75" header="0.3" footer="0.3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87FD59-AABA-42EC-B32C-AE78A15DAC68}">
  <dimension ref="A1:I13"/>
  <sheetViews>
    <sheetView topLeftCell="A12" zoomScale="70" zoomScaleNormal="70" workbookViewId="0">
      <selection activeCell="A13" sqref="A13"/>
    </sheetView>
  </sheetViews>
  <sheetFormatPr defaultRowHeight="38.5" x14ac:dyDescent="0.85"/>
  <cols>
    <col min="2" max="2" width="23.90625" customWidth="1"/>
    <col min="3" max="3" width="27.6328125" customWidth="1"/>
    <col min="4" max="4" width="20.36328125" customWidth="1"/>
    <col min="5" max="5" width="18.90625" customWidth="1"/>
    <col min="6" max="6" width="16.81640625" customWidth="1"/>
    <col min="7" max="7" width="19.453125" customWidth="1"/>
    <col min="8" max="8" width="29.36328125" customWidth="1"/>
    <col min="9" max="9" width="24.36328125" style="46" customWidth="1"/>
  </cols>
  <sheetData>
    <row r="1" spans="1:9" s="14" customFormat="1" ht="115.5" x14ac:dyDescent="0.85">
      <c r="A1" s="11" t="s">
        <v>31</v>
      </c>
      <c r="B1" s="12" t="s">
        <v>32</v>
      </c>
      <c r="C1" s="11" t="s">
        <v>33</v>
      </c>
      <c r="D1" s="11" t="s">
        <v>34</v>
      </c>
      <c r="E1" s="11" t="s">
        <v>35</v>
      </c>
      <c r="F1" s="11" t="s">
        <v>36</v>
      </c>
      <c r="G1" s="21" t="s">
        <v>38</v>
      </c>
      <c r="H1" s="21" t="s">
        <v>39</v>
      </c>
      <c r="I1" s="45" t="s">
        <v>37</v>
      </c>
    </row>
    <row r="2" spans="1:9" ht="303.64999999999998" customHeight="1" thickBot="1" x14ac:dyDescent="0.9">
      <c r="A2" t="s">
        <v>99</v>
      </c>
      <c r="B2" s="9" t="s">
        <v>60</v>
      </c>
      <c r="C2" s="9">
        <v>42.907744999999998</v>
      </c>
      <c r="D2" s="9">
        <v>-122.143494</v>
      </c>
      <c r="E2" s="10">
        <v>42230</v>
      </c>
      <c r="F2" s="10">
        <v>401769</v>
      </c>
      <c r="G2" s="22">
        <f t="shared" ref="G2" si="0">YEAR(E2)</f>
        <v>2015</v>
      </c>
      <c r="H2" s="22">
        <f t="shared" ref="H2" si="1">YEAR(F2)</f>
        <v>3000</v>
      </c>
      <c r="I2" s="46" t="s">
        <v>14</v>
      </c>
    </row>
    <row r="3" spans="1:9" ht="294.64999999999998" customHeight="1" thickBot="1" x14ac:dyDescent="0.9">
      <c r="A3" s="9" t="s">
        <v>99</v>
      </c>
      <c r="B3" s="9" t="s">
        <v>62</v>
      </c>
      <c r="C3" s="9">
        <v>42.976139000000003</v>
      </c>
      <c r="D3" s="9">
        <v>-122.088882</v>
      </c>
      <c r="E3" s="10">
        <v>40917</v>
      </c>
      <c r="F3" s="10">
        <v>255671</v>
      </c>
      <c r="G3" s="22">
        <v>2019</v>
      </c>
      <c r="H3" s="22">
        <f t="shared" ref="G3:H5" si="2">YEAR(F3)</f>
        <v>2599</v>
      </c>
      <c r="I3" s="46" t="s">
        <v>14</v>
      </c>
    </row>
    <row r="4" spans="1:9" ht="294.64999999999998" customHeight="1" thickBot="1" x14ac:dyDescent="0.9">
      <c r="A4" s="9" t="s">
        <v>99</v>
      </c>
      <c r="B4" s="9" t="s">
        <v>62</v>
      </c>
      <c r="C4" s="9">
        <v>42.976139000000003</v>
      </c>
      <c r="D4" s="9">
        <v>-122.088882</v>
      </c>
      <c r="E4" s="10">
        <v>40917</v>
      </c>
      <c r="F4" s="10">
        <v>255671</v>
      </c>
      <c r="G4" s="22">
        <v>2012</v>
      </c>
      <c r="H4" s="22">
        <v>2019</v>
      </c>
      <c r="I4" s="46" t="s">
        <v>15</v>
      </c>
    </row>
    <row r="5" spans="1:9" s="26" customFormat="1" ht="329.4" customHeight="1" thickBot="1" x14ac:dyDescent="0.9">
      <c r="A5" s="23" t="s">
        <v>61</v>
      </c>
      <c r="B5" s="23" t="s">
        <v>63</v>
      </c>
      <c r="C5" s="23">
        <v>42.922958000000001</v>
      </c>
      <c r="D5" s="23">
        <v>-122.01625799999999</v>
      </c>
      <c r="E5" s="24">
        <v>40044</v>
      </c>
      <c r="F5" s="24">
        <v>255671</v>
      </c>
      <c r="G5" s="25">
        <f t="shared" si="2"/>
        <v>2009</v>
      </c>
      <c r="H5" s="25">
        <v>2019</v>
      </c>
      <c r="I5" s="47" t="s">
        <v>15</v>
      </c>
    </row>
    <row r="6" spans="1:9" s="26" customFormat="1" ht="329.4" customHeight="1" thickBot="1" x14ac:dyDescent="0.9">
      <c r="A6" s="23" t="s">
        <v>61</v>
      </c>
      <c r="B6" s="23" t="s">
        <v>63</v>
      </c>
      <c r="C6" s="23">
        <v>42.922958000000001</v>
      </c>
      <c r="D6" s="23">
        <v>-122.01625799999999</v>
      </c>
      <c r="E6" s="24">
        <v>40044</v>
      </c>
      <c r="F6" s="24">
        <v>255671</v>
      </c>
      <c r="G6" s="25">
        <v>2019</v>
      </c>
      <c r="H6" s="25">
        <f t="shared" ref="H6" si="3">YEAR(F6)</f>
        <v>2599</v>
      </c>
      <c r="I6" s="47" t="s">
        <v>14</v>
      </c>
    </row>
    <row r="7" spans="1:9" s="31" customFormat="1" ht="409.25" customHeight="1" thickBot="1" x14ac:dyDescent="0.9">
      <c r="A7" s="28" t="s">
        <v>61</v>
      </c>
      <c r="B7" s="28" t="s">
        <v>64</v>
      </c>
      <c r="C7" s="28">
        <v>42.934181000000002</v>
      </c>
      <c r="D7" s="28">
        <v>-122.149208</v>
      </c>
      <c r="E7" s="29">
        <v>40917</v>
      </c>
      <c r="F7" s="29">
        <v>255671</v>
      </c>
      <c r="G7" s="30">
        <v>2019</v>
      </c>
      <c r="H7" s="30">
        <f t="shared" ref="H7:H10" si="4">YEAR(F7)</f>
        <v>2599</v>
      </c>
      <c r="I7" s="48" t="s">
        <v>14</v>
      </c>
    </row>
    <row r="8" spans="1:9" s="31" customFormat="1" ht="409.25" customHeight="1" thickBot="1" x14ac:dyDescent="0.9">
      <c r="A8" s="28" t="s">
        <v>61</v>
      </c>
      <c r="B8" s="28" t="s">
        <v>64</v>
      </c>
      <c r="C8" s="28">
        <v>42.934181000000002</v>
      </c>
      <c r="D8" s="28">
        <v>-122.149208</v>
      </c>
      <c r="E8" s="29">
        <v>40917</v>
      </c>
      <c r="F8" s="29">
        <v>255671</v>
      </c>
      <c r="G8" s="30">
        <f t="shared" ref="G8" si="5">YEAR(E8)</f>
        <v>2012</v>
      </c>
      <c r="H8" s="30">
        <v>2019</v>
      </c>
      <c r="I8" s="48" t="s">
        <v>55</v>
      </c>
    </row>
    <row r="9" spans="1:9" ht="340.75" customHeight="1" thickBot="1" x14ac:dyDescent="0.9">
      <c r="A9" s="9" t="s">
        <v>21</v>
      </c>
      <c r="B9" s="9" t="s">
        <v>65</v>
      </c>
      <c r="C9" s="9">
        <v>42.878501999999997</v>
      </c>
      <c r="D9" s="9">
        <v>-122.12016300000001</v>
      </c>
      <c r="E9" s="10">
        <v>30682</v>
      </c>
      <c r="F9" s="10">
        <v>31131</v>
      </c>
      <c r="G9" s="22">
        <f t="shared" ref="G9:G10" si="6">YEAR(E9)</f>
        <v>1984</v>
      </c>
      <c r="H9" s="22">
        <f t="shared" si="4"/>
        <v>1985</v>
      </c>
      <c r="I9" s="46" t="s">
        <v>15</v>
      </c>
    </row>
    <row r="10" spans="1:9" ht="185.4" customHeight="1" thickBot="1" x14ac:dyDescent="0.9">
      <c r="A10" s="9" t="s">
        <v>66</v>
      </c>
      <c r="B10" s="9" t="s">
        <v>65</v>
      </c>
      <c r="C10" s="9">
        <v>42.878501999999997</v>
      </c>
      <c r="D10" s="9">
        <v>-122.120171</v>
      </c>
      <c r="E10" s="10">
        <v>29160</v>
      </c>
      <c r="F10" s="10">
        <v>30225</v>
      </c>
      <c r="G10" s="22">
        <f t="shared" si="6"/>
        <v>1979</v>
      </c>
      <c r="H10" s="22">
        <f t="shared" si="4"/>
        <v>1982</v>
      </c>
      <c r="I10" s="46" t="s">
        <v>15</v>
      </c>
    </row>
    <row r="13" spans="1:9" x14ac:dyDescent="0.85">
      <c r="A13" s="4" t="s">
        <v>258</v>
      </c>
    </row>
  </sheetData>
  <conditionalFormatting sqref="H1:H10">
    <cfRule type="cellIs" dxfId="23" priority="2" operator="greaterThan">
      <formula>2022</formula>
    </cfRule>
  </conditionalFormatting>
  <hyperlinks>
    <hyperlink ref="A13" r:id="rId1" location="network=CC,UW,PB,NC&amp;starttime=1956-01-01T00:00:00&amp;endtime=2599-12-31T23:59:59&amp;latitude=42.9395&amp;longitude=-122.1492&amp;maxradius=0.18&amp;drawingmode=radial&amp;planet=earth" xr:uid="{6B07DB6F-CCC0-4882-9AD2-9D94709355EB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C3B5A8-B23B-4A7B-981B-A33DB7EE9D35}">
  <dimension ref="A1:Z22"/>
  <sheetViews>
    <sheetView topLeftCell="A16" zoomScale="55" zoomScaleNormal="55" workbookViewId="0">
      <selection activeCell="C17" sqref="C17"/>
    </sheetView>
  </sheetViews>
  <sheetFormatPr defaultRowHeight="19.5" x14ac:dyDescent="0.45"/>
  <cols>
    <col min="2" max="2" width="23.453125" style="37" customWidth="1"/>
    <col min="3" max="3" width="24" customWidth="1"/>
    <col min="4" max="4" width="28.36328125" customWidth="1"/>
    <col min="5" max="5" width="27.1796875" customWidth="1"/>
    <col min="6" max="6" width="27.54296875" customWidth="1"/>
    <col min="7" max="7" width="30.08984375" customWidth="1"/>
    <col min="8" max="8" width="32.54296875" customWidth="1"/>
    <col min="10" max="10" width="125.54296875" customWidth="1"/>
  </cols>
  <sheetData>
    <row r="1" spans="1:26" s="14" customFormat="1" ht="78" customHeight="1" x14ac:dyDescent="0.6">
      <c r="A1" s="11" t="s">
        <v>31</v>
      </c>
      <c r="B1" s="33" t="s">
        <v>32</v>
      </c>
      <c r="C1" s="11" t="s">
        <v>33</v>
      </c>
      <c r="D1" s="11" t="s">
        <v>34</v>
      </c>
      <c r="E1" s="11" t="s">
        <v>35</v>
      </c>
      <c r="F1" s="11" t="s">
        <v>36</v>
      </c>
      <c r="G1" s="21" t="s">
        <v>38</v>
      </c>
      <c r="H1" s="21" t="s">
        <v>39</v>
      </c>
      <c r="I1" s="13" t="s">
        <v>37</v>
      </c>
    </row>
    <row r="2" spans="1:26" ht="171.65" customHeight="1" thickBot="1" x14ac:dyDescent="0.4">
      <c r="A2" s="9" t="s">
        <v>61</v>
      </c>
      <c r="B2" s="34" t="s">
        <v>102</v>
      </c>
      <c r="C2" s="9">
        <v>43.82056</v>
      </c>
      <c r="D2" s="9">
        <v>-121.36840100000001</v>
      </c>
      <c r="E2" s="10">
        <v>40863</v>
      </c>
      <c r="F2" s="10">
        <v>255671</v>
      </c>
      <c r="G2" s="22">
        <f t="shared" ref="G2:H3" si="0">YEAR(E2)</f>
        <v>2011</v>
      </c>
      <c r="H2" s="22">
        <f t="shared" si="0"/>
        <v>2599</v>
      </c>
      <c r="I2" t="s">
        <v>14</v>
      </c>
    </row>
    <row r="3" spans="1:26" ht="180" customHeight="1" thickBot="1" x14ac:dyDescent="0.4">
      <c r="A3" s="9" t="s">
        <v>61</v>
      </c>
      <c r="B3" s="34" t="s">
        <v>103</v>
      </c>
      <c r="C3" s="9">
        <v>43.750970000000002</v>
      </c>
      <c r="D3" s="9">
        <v>-121.14861999999999</v>
      </c>
      <c r="E3" s="10">
        <v>40772</v>
      </c>
      <c r="F3" s="10">
        <v>255671</v>
      </c>
      <c r="G3" s="22">
        <f t="shared" si="0"/>
        <v>2011</v>
      </c>
      <c r="H3" s="22">
        <f t="shared" si="0"/>
        <v>2599</v>
      </c>
      <c r="I3" t="s">
        <v>14</v>
      </c>
    </row>
    <row r="4" spans="1:26" ht="261.64999999999998" customHeight="1" thickBot="1" x14ac:dyDescent="0.4">
      <c r="A4" s="9" t="s">
        <v>61</v>
      </c>
      <c r="B4" s="34" t="s">
        <v>104</v>
      </c>
      <c r="C4" s="9">
        <v>43.722009999999997</v>
      </c>
      <c r="D4" s="9">
        <v>-121.23318999999999</v>
      </c>
      <c r="E4" s="10">
        <v>40765</v>
      </c>
      <c r="F4" s="10">
        <v>255671</v>
      </c>
      <c r="G4" s="22">
        <f t="shared" ref="G4:G18" si="1">YEAR(E4)</f>
        <v>2011</v>
      </c>
      <c r="H4" s="22">
        <f t="shared" ref="H4:H18" si="2">YEAR(F4)</f>
        <v>2599</v>
      </c>
      <c r="I4" t="s">
        <v>14</v>
      </c>
    </row>
    <row r="5" spans="1:26" s="31" customFormat="1" ht="282" customHeight="1" thickBot="1" x14ac:dyDescent="0.4">
      <c r="A5" s="28" t="s">
        <v>61</v>
      </c>
      <c r="B5" s="35" t="s">
        <v>105</v>
      </c>
      <c r="C5" s="28">
        <v>43.752398999999997</v>
      </c>
      <c r="D5" s="28">
        <v>-121.311852</v>
      </c>
      <c r="E5" s="29">
        <v>43642</v>
      </c>
      <c r="F5" s="29">
        <v>255671</v>
      </c>
      <c r="G5" s="22">
        <f t="shared" si="1"/>
        <v>2019</v>
      </c>
      <c r="H5" s="22">
        <f t="shared" si="2"/>
        <v>2599</v>
      </c>
      <c r="I5" s="31" t="s">
        <v>14</v>
      </c>
    </row>
    <row r="6" spans="1:26" s="31" customFormat="1" ht="282" customHeight="1" thickBot="1" x14ac:dyDescent="0.4">
      <c r="A6" s="28" t="s">
        <v>61</v>
      </c>
      <c r="B6" s="35" t="s">
        <v>105</v>
      </c>
      <c r="C6" s="28">
        <v>43.752398999999997</v>
      </c>
      <c r="D6" s="28">
        <v>-121.311852</v>
      </c>
      <c r="E6" s="29">
        <v>40773</v>
      </c>
      <c r="F6" s="29">
        <v>43642</v>
      </c>
      <c r="G6" s="22">
        <f t="shared" si="1"/>
        <v>2011</v>
      </c>
      <c r="H6" s="22">
        <v>2013</v>
      </c>
      <c r="I6" s="31" t="s">
        <v>15</v>
      </c>
    </row>
    <row r="7" spans="1:26" s="31" customFormat="1" ht="282" customHeight="1" thickBot="1" x14ac:dyDescent="0.4">
      <c r="A7" s="28" t="s">
        <v>61</v>
      </c>
      <c r="B7" s="35" t="s">
        <v>105</v>
      </c>
      <c r="C7" s="28">
        <v>43.752398999999997</v>
      </c>
      <c r="D7" s="28">
        <v>-121.311852</v>
      </c>
      <c r="E7" s="29">
        <v>40773</v>
      </c>
      <c r="F7" s="29">
        <v>43642</v>
      </c>
      <c r="G7" s="22">
        <v>2013</v>
      </c>
      <c r="H7" s="22">
        <v>2019</v>
      </c>
      <c r="I7" s="31" t="s">
        <v>55</v>
      </c>
    </row>
    <row r="8" spans="1:26" ht="375" customHeight="1" thickBot="1" x14ac:dyDescent="0.4">
      <c r="A8" s="9" t="s">
        <v>61</v>
      </c>
      <c r="B8" s="34" t="s">
        <v>106</v>
      </c>
      <c r="C8" s="9">
        <v>43.738959999999999</v>
      </c>
      <c r="D8" s="9">
        <v>-121.252678</v>
      </c>
      <c r="E8" s="10">
        <v>40779</v>
      </c>
      <c r="F8" s="10">
        <v>255671</v>
      </c>
      <c r="G8" s="22">
        <f t="shared" si="1"/>
        <v>2011</v>
      </c>
      <c r="H8" s="22">
        <f t="shared" si="2"/>
        <v>2599</v>
      </c>
      <c r="I8" t="s">
        <v>14</v>
      </c>
    </row>
    <row r="9" spans="1:26" s="26" customFormat="1" ht="378.65" customHeight="1" thickBot="1" x14ac:dyDescent="0.4">
      <c r="A9" s="23" t="s">
        <v>61</v>
      </c>
      <c r="B9" s="36" t="s">
        <v>107</v>
      </c>
      <c r="C9" s="23">
        <v>43.643082</v>
      </c>
      <c r="D9" s="23">
        <v>-121.25327299999999</v>
      </c>
      <c r="E9" s="24">
        <v>43733</v>
      </c>
      <c r="F9" s="24">
        <v>255671</v>
      </c>
      <c r="G9" s="22">
        <f t="shared" si="1"/>
        <v>2019</v>
      </c>
      <c r="H9" s="22">
        <f t="shared" si="2"/>
        <v>2599</v>
      </c>
      <c r="I9" s="26" t="s">
        <v>14</v>
      </c>
    </row>
    <row r="10" spans="1:26" s="26" customFormat="1" ht="202.25" customHeight="1" thickBot="1" x14ac:dyDescent="0.4">
      <c r="A10" s="23" t="s">
        <v>61</v>
      </c>
      <c r="B10" s="36" t="s">
        <v>107</v>
      </c>
      <c r="C10" s="23">
        <v>43.643082</v>
      </c>
      <c r="D10" s="23">
        <v>-121.25327299999999</v>
      </c>
      <c r="E10" s="24">
        <v>40779</v>
      </c>
      <c r="F10" s="24">
        <v>43733</v>
      </c>
      <c r="G10" s="22">
        <f t="shared" si="1"/>
        <v>2011</v>
      </c>
      <c r="H10" s="22">
        <f t="shared" si="2"/>
        <v>2019</v>
      </c>
      <c r="I10" s="26" t="s">
        <v>55</v>
      </c>
    </row>
    <row r="11" spans="1:26" ht="307.25" customHeight="1" thickBot="1" x14ac:dyDescent="0.4">
      <c r="A11" s="9" t="s">
        <v>61</v>
      </c>
      <c r="B11" s="34" t="s">
        <v>108</v>
      </c>
      <c r="C11" s="9">
        <v>43.672739999999997</v>
      </c>
      <c r="D11" s="9">
        <v>-121.35535</v>
      </c>
      <c r="E11" s="10">
        <v>40776</v>
      </c>
      <c r="F11" s="10">
        <v>255671</v>
      </c>
      <c r="G11" s="22">
        <f t="shared" si="1"/>
        <v>2011</v>
      </c>
      <c r="H11" s="22">
        <f t="shared" si="2"/>
        <v>2599</v>
      </c>
      <c r="I11" t="s">
        <v>14</v>
      </c>
    </row>
    <row r="12" spans="1:26" ht="313.75" customHeight="1" thickBot="1" x14ac:dyDescent="0.4">
      <c r="A12" s="9" t="s">
        <v>61</v>
      </c>
      <c r="B12" s="34" t="s">
        <v>109</v>
      </c>
      <c r="C12" s="9">
        <v>43.601889999999997</v>
      </c>
      <c r="D12" s="9">
        <v>-121.14451</v>
      </c>
      <c r="E12" s="10">
        <v>40779</v>
      </c>
      <c r="F12" s="10">
        <v>255671</v>
      </c>
      <c r="G12" s="22">
        <f t="shared" si="1"/>
        <v>2011</v>
      </c>
      <c r="H12" s="22">
        <f t="shared" si="2"/>
        <v>2599</v>
      </c>
      <c r="I12" t="s">
        <v>14</v>
      </c>
    </row>
    <row r="13" spans="1:26" ht="209.4" customHeight="1" thickBot="1" x14ac:dyDescent="0.4">
      <c r="A13" s="9" t="s">
        <v>66</v>
      </c>
      <c r="B13" s="34" t="s">
        <v>110</v>
      </c>
      <c r="C13" s="9">
        <v>43.703837999999998</v>
      </c>
      <c r="D13" s="9">
        <v>-121.139458</v>
      </c>
      <c r="E13" s="10">
        <v>32036</v>
      </c>
      <c r="F13" s="10">
        <v>255671</v>
      </c>
      <c r="G13" s="22">
        <f t="shared" si="1"/>
        <v>1987</v>
      </c>
      <c r="H13" s="22">
        <f t="shared" si="2"/>
        <v>2599</v>
      </c>
      <c r="I13" t="s">
        <v>15</v>
      </c>
      <c r="Z13" t="s">
        <v>116</v>
      </c>
    </row>
    <row r="14" spans="1:26" ht="277.75" customHeight="1" thickBot="1" x14ac:dyDescent="0.4">
      <c r="A14" s="9" t="s">
        <v>66</v>
      </c>
      <c r="B14" s="34" t="s">
        <v>111</v>
      </c>
      <c r="C14" s="9">
        <v>43.720740999999997</v>
      </c>
      <c r="D14" s="9">
        <v>-121.327461</v>
      </c>
      <c r="E14" s="10">
        <v>41139</v>
      </c>
      <c r="F14" s="10">
        <v>42644</v>
      </c>
      <c r="G14" s="22">
        <f t="shared" si="1"/>
        <v>2012</v>
      </c>
      <c r="H14" s="22">
        <f t="shared" si="2"/>
        <v>2016</v>
      </c>
      <c r="I14" t="s">
        <v>55</v>
      </c>
    </row>
    <row r="15" spans="1:26" ht="309" customHeight="1" thickBot="1" x14ac:dyDescent="0.4">
      <c r="A15" s="9" t="s">
        <v>66</v>
      </c>
      <c r="B15" s="34" t="s">
        <v>112</v>
      </c>
      <c r="C15" s="9">
        <v>43.718299999999999</v>
      </c>
      <c r="D15" s="9">
        <v>-121.30695299999999</v>
      </c>
      <c r="E15" s="10">
        <v>41139</v>
      </c>
      <c r="F15" s="10">
        <v>255671</v>
      </c>
      <c r="G15" s="22">
        <f t="shared" si="1"/>
        <v>2012</v>
      </c>
      <c r="H15" s="22">
        <f t="shared" si="2"/>
        <v>2599</v>
      </c>
      <c r="I15" t="s">
        <v>55</v>
      </c>
    </row>
    <row r="16" spans="1:26" ht="230.4" customHeight="1" thickBot="1" x14ac:dyDescent="0.4">
      <c r="A16" s="9" t="s">
        <v>66</v>
      </c>
      <c r="B16" s="34" t="s">
        <v>113</v>
      </c>
      <c r="C16" s="9">
        <v>43.733170000000001</v>
      </c>
      <c r="D16" s="9">
        <v>-121.289879</v>
      </c>
      <c r="E16" s="10">
        <v>41139</v>
      </c>
      <c r="F16" s="10">
        <v>255671</v>
      </c>
      <c r="G16" s="22">
        <f t="shared" si="1"/>
        <v>2012</v>
      </c>
      <c r="H16" s="22">
        <f t="shared" si="2"/>
        <v>2599</v>
      </c>
      <c r="I16" t="s">
        <v>55</v>
      </c>
    </row>
    <row r="17" spans="1:9" ht="244.25" customHeight="1" thickBot="1" x14ac:dyDescent="0.4">
      <c r="A17" s="9" t="s">
        <v>66</v>
      </c>
      <c r="B17" s="34" t="s">
        <v>114</v>
      </c>
      <c r="C17" s="9">
        <v>43.703850000000003</v>
      </c>
      <c r="D17" s="9">
        <v>-121.327477</v>
      </c>
      <c r="E17" s="10">
        <v>41674</v>
      </c>
      <c r="F17" s="10">
        <v>42644</v>
      </c>
      <c r="G17" s="22">
        <f t="shared" si="1"/>
        <v>2014</v>
      </c>
      <c r="H17" s="22">
        <f t="shared" si="2"/>
        <v>2016</v>
      </c>
      <c r="I17" t="s">
        <v>55</v>
      </c>
    </row>
    <row r="18" spans="1:9" ht="263.39999999999998" customHeight="1" thickBot="1" x14ac:dyDescent="0.4">
      <c r="A18" s="9" t="s">
        <v>66</v>
      </c>
      <c r="B18" s="34" t="s">
        <v>115</v>
      </c>
      <c r="C18" s="9">
        <v>43.711170000000003</v>
      </c>
      <c r="D18" s="9">
        <v>-121.276878</v>
      </c>
      <c r="E18" s="10">
        <v>41122</v>
      </c>
      <c r="F18" s="10">
        <v>42286</v>
      </c>
      <c r="G18" s="22">
        <f t="shared" si="1"/>
        <v>2012</v>
      </c>
      <c r="H18" s="22">
        <f t="shared" si="2"/>
        <v>2015</v>
      </c>
      <c r="I18" t="s">
        <v>117</v>
      </c>
    </row>
    <row r="22" spans="1:9" x14ac:dyDescent="0.45">
      <c r="A22" s="4" t="s">
        <v>260</v>
      </c>
    </row>
  </sheetData>
  <conditionalFormatting sqref="H1">
    <cfRule type="cellIs" dxfId="22" priority="3" operator="greaterThan">
      <formula>2022</formula>
    </cfRule>
  </conditionalFormatting>
  <conditionalFormatting sqref="H2">
    <cfRule type="cellIs" dxfId="21" priority="2" operator="greaterThan">
      <formula>2022</formula>
    </cfRule>
  </conditionalFormatting>
  <conditionalFormatting sqref="H3:H18">
    <cfRule type="cellIs" dxfId="20" priority="1" operator="greaterThan">
      <formula>2022</formula>
    </cfRule>
  </conditionalFormatting>
  <hyperlinks>
    <hyperlink ref="A22" r:id="rId1" location="network=CC,UW,PB,NC&amp;starttime=1956-01-01T00:00:00&amp;endtime=2599-12-31T23:59:59&amp;latitude=43.689194&amp;longitude=-121.25489&amp;maxradius=0.18&amp;drawingmode=radial&amp;planet=earth" xr:uid="{BEBBD5EC-F5B4-4248-B85C-BFDEE0BF43FC}"/>
  </hyperlinks>
  <pageMargins left="0.7" right="0.7" top="0.75" bottom="0.75" header="0.3" footer="0.3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DE7A5-60B6-43C1-9740-E38172A1D390}">
  <dimension ref="A1:AP50"/>
  <sheetViews>
    <sheetView topLeftCell="A43" zoomScale="70" zoomScaleNormal="70" workbookViewId="0">
      <selection activeCell="A50" sqref="A50"/>
    </sheetView>
  </sheetViews>
  <sheetFormatPr defaultRowHeight="19.5" x14ac:dyDescent="0.45"/>
  <cols>
    <col min="3" max="3" width="27" customWidth="1"/>
    <col min="4" max="4" width="28.1796875" customWidth="1"/>
    <col min="5" max="5" width="26" style="44" customWidth="1"/>
    <col min="6" max="6" width="24.81640625" style="44" customWidth="1"/>
    <col min="7" max="7" width="17.54296875" customWidth="1"/>
    <col min="8" max="8" width="27" customWidth="1"/>
    <col min="9" max="9" width="8.90625" style="40"/>
  </cols>
  <sheetData>
    <row r="1" spans="1:42" s="14" customFormat="1" ht="78" customHeight="1" x14ac:dyDescent="0.6">
      <c r="A1" s="11" t="s">
        <v>31</v>
      </c>
      <c r="B1" s="33" t="s">
        <v>32</v>
      </c>
      <c r="C1" s="11" t="s">
        <v>33</v>
      </c>
      <c r="D1" s="11" t="s">
        <v>34</v>
      </c>
      <c r="E1" s="41" t="s">
        <v>35</v>
      </c>
      <c r="F1" s="41" t="s">
        <v>36</v>
      </c>
      <c r="G1" s="21" t="s">
        <v>38</v>
      </c>
      <c r="H1" s="21" t="s">
        <v>39</v>
      </c>
      <c r="I1" s="39" t="s">
        <v>37</v>
      </c>
    </row>
    <row r="2" spans="1:42" ht="224.4" customHeight="1" thickBot="1" x14ac:dyDescent="0.5">
      <c r="A2" s="38" t="s">
        <v>61</v>
      </c>
      <c r="B2" s="38" t="s">
        <v>120</v>
      </c>
      <c r="C2" s="38">
        <v>44.119455000000002</v>
      </c>
      <c r="D2" s="38">
        <v>-121.849361</v>
      </c>
      <c r="E2" s="42">
        <v>43328</v>
      </c>
      <c r="F2" s="42">
        <v>255671</v>
      </c>
      <c r="G2" s="22">
        <f t="shared" ref="G2:H2" si="0">YEAR(E2)</f>
        <v>2018</v>
      </c>
      <c r="H2" s="22">
        <f t="shared" si="0"/>
        <v>2599</v>
      </c>
      <c r="I2" s="40" t="s">
        <v>14</v>
      </c>
    </row>
    <row r="3" spans="1:42" ht="271.25" customHeight="1" thickBot="1" x14ac:dyDescent="0.5">
      <c r="A3" s="38" t="s">
        <v>61</v>
      </c>
      <c r="B3" s="38" t="s">
        <v>120</v>
      </c>
      <c r="C3" s="38">
        <v>44.119455000000002</v>
      </c>
      <c r="D3" s="38">
        <v>-121.849361</v>
      </c>
      <c r="E3" s="42">
        <v>41500</v>
      </c>
      <c r="F3" s="42">
        <v>43328</v>
      </c>
      <c r="G3" s="22">
        <f t="shared" ref="G3" si="1">YEAR(E3)</f>
        <v>2013</v>
      </c>
      <c r="H3" s="22">
        <f t="shared" ref="H3" si="2">YEAR(F3)</f>
        <v>2018</v>
      </c>
      <c r="I3" s="40" t="s">
        <v>55</v>
      </c>
    </row>
    <row r="4" spans="1:42" ht="370.25" customHeight="1" thickBot="1" x14ac:dyDescent="0.5">
      <c r="A4" s="9" t="s">
        <v>61</v>
      </c>
      <c r="B4" s="9" t="s">
        <v>121</v>
      </c>
      <c r="C4" s="9">
        <v>44.20975</v>
      </c>
      <c r="D4" s="9">
        <v>-121.96263999999999</v>
      </c>
      <c r="E4" s="43">
        <v>38975</v>
      </c>
      <c r="F4" s="43">
        <v>255671</v>
      </c>
      <c r="G4" s="22">
        <f t="shared" ref="G4:G9" si="3">YEAR(E4)</f>
        <v>2006</v>
      </c>
      <c r="H4" s="22">
        <f t="shared" ref="H4:H9" si="4">YEAR(F4)</f>
        <v>2599</v>
      </c>
      <c r="I4" s="40" t="s">
        <v>14</v>
      </c>
    </row>
    <row r="5" spans="1:42" ht="367.25" customHeight="1" thickBot="1" x14ac:dyDescent="0.5">
      <c r="A5" s="9" t="s">
        <v>61</v>
      </c>
      <c r="B5" s="9" t="s">
        <v>122</v>
      </c>
      <c r="C5" s="9">
        <v>44.240830000000003</v>
      </c>
      <c r="D5" s="9">
        <v>-121.66437999999999</v>
      </c>
      <c r="E5" s="43">
        <v>39560</v>
      </c>
      <c r="F5" s="43">
        <v>255671</v>
      </c>
      <c r="G5" s="22">
        <f t="shared" si="3"/>
        <v>2008</v>
      </c>
      <c r="H5" s="22">
        <f t="shared" si="4"/>
        <v>2599</v>
      </c>
      <c r="I5" s="40" t="s">
        <v>14</v>
      </c>
    </row>
    <row r="6" spans="1:42" ht="337.75" customHeight="1" thickBot="1" x14ac:dyDescent="0.5">
      <c r="A6" s="9" t="s">
        <v>61</v>
      </c>
      <c r="B6" s="9" t="s">
        <v>123</v>
      </c>
      <c r="C6" s="9">
        <v>44.059660000000001</v>
      </c>
      <c r="D6" s="9">
        <v>-121.81746</v>
      </c>
      <c r="E6" s="43">
        <v>38196</v>
      </c>
      <c r="F6" s="43">
        <v>255671</v>
      </c>
      <c r="G6" s="22">
        <f t="shared" si="3"/>
        <v>2004</v>
      </c>
      <c r="H6" s="22">
        <f t="shared" si="4"/>
        <v>2599</v>
      </c>
      <c r="I6" s="40" t="s">
        <v>14</v>
      </c>
    </row>
    <row r="7" spans="1:42" ht="346.75" customHeight="1" thickBot="1" x14ac:dyDescent="0.5">
      <c r="A7" s="9" t="s">
        <v>66</v>
      </c>
      <c r="B7" s="9" t="s">
        <v>124</v>
      </c>
      <c r="C7" s="9">
        <v>44.299258999999999</v>
      </c>
      <c r="D7" s="9">
        <v>-121.697159</v>
      </c>
      <c r="E7" s="43">
        <v>38083</v>
      </c>
      <c r="F7" s="43">
        <v>41788</v>
      </c>
      <c r="G7" s="22">
        <f t="shared" si="3"/>
        <v>2004</v>
      </c>
      <c r="H7" s="22">
        <f t="shared" si="4"/>
        <v>2014</v>
      </c>
      <c r="I7" s="40" t="s">
        <v>15</v>
      </c>
    </row>
    <row r="8" spans="1:42" ht="357" customHeight="1" thickBot="1" x14ac:dyDescent="0.5">
      <c r="A8" s="9" t="s">
        <v>66</v>
      </c>
      <c r="B8" s="9" t="s">
        <v>125</v>
      </c>
      <c r="C8" s="9">
        <v>44.051552000000001</v>
      </c>
      <c r="D8" s="9">
        <v>-121.669479</v>
      </c>
      <c r="E8" s="43">
        <v>37462</v>
      </c>
      <c r="F8" s="43">
        <v>255671</v>
      </c>
      <c r="G8" s="22">
        <f t="shared" si="3"/>
        <v>2002</v>
      </c>
      <c r="H8" s="22">
        <f t="shared" si="4"/>
        <v>2599</v>
      </c>
      <c r="I8" s="40" t="s">
        <v>15</v>
      </c>
    </row>
    <row r="9" spans="1:42" ht="272.39999999999998" customHeight="1" thickBot="1" x14ac:dyDescent="0.5">
      <c r="A9" s="9" t="s">
        <v>66</v>
      </c>
      <c r="B9" s="9" t="s">
        <v>126</v>
      </c>
      <c r="C9" s="9">
        <v>44.107498</v>
      </c>
      <c r="D9" s="9">
        <v>-121.60173</v>
      </c>
      <c r="E9" s="43">
        <v>32018</v>
      </c>
      <c r="F9" s="43">
        <v>37483</v>
      </c>
      <c r="G9" s="22">
        <f t="shared" si="3"/>
        <v>1987</v>
      </c>
      <c r="H9" s="22">
        <f t="shared" si="4"/>
        <v>2002</v>
      </c>
      <c r="I9" s="40" t="s">
        <v>15</v>
      </c>
      <c r="AP9" t="s">
        <v>127</v>
      </c>
    </row>
    <row r="50" spans="1:1" x14ac:dyDescent="0.45">
      <c r="A50" s="4" t="s">
        <v>259</v>
      </c>
    </row>
  </sheetData>
  <conditionalFormatting sqref="H1">
    <cfRule type="cellIs" dxfId="19" priority="2" operator="greaterThan">
      <formula>2022</formula>
    </cfRule>
  </conditionalFormatting>
  <conditionalFormatting sqref="H2:H9">
    <cfRule type="cellIs" dxfId="18" priority="1" operator="greaterThan">
      <formula>2022</formula>
    </cfRule>
  </conditionalFormatting>
  <hyperlinks>
    <hyperlink ref="A50" r:id="rId1" location="network=CC,UW,PB,NC&amp;starttime=1956-01-01T00:00:00&amp;endtime=2599-12-31T23:59:59&amp;latitude=44.1495&amp;longitude=-121.7837&amp;maxradius=0.18&amp;drawingmode=radial&amp;planet=earth" xr:uid="{41AA1C71-7176-4B2A-8AF1-68B856178D54}"/>
  </hyperlinks>
  <pageMargins left="0.7" right="0.7" top="0.75" bottom="0.75" header="0.3" footer="0.3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8AB48B-953D-4E41-A8C5-A8DBC33345C7}">
  <dimension ref="A1:I8"/>
  <sheetViews>
    <sheetView workbookViewId="0">
      <selection activeCell="A8" sqref="A8"/>
    </sheetView>
  </sheetViews>
  <sheetFormatPr defaultRowHeight="14.5" x14ac:dyDescent="0.35"/>
  <cols>
    <col min="5" max="5" width="23.90625" customWidth="1"/>
    <col min="6" max="6" width="20.08984375" customWidth="1"/>
    <col min="7" max="7" width="19.6328125" customWidth="1"/>
    <col min="8" max="8" width="21.6328125" customWidth="1"/>
  </cols>
  <sheetData>
    <row r="1" spans="1:9" s="14" customFormat="1" ht="78" customHeight="1" x14ac:dyDescent="0.6">
      <c r="A1" s="11" t="s">
        <v>31</v>
      </c>
      <c r="B1" s="33" t="s">
        <v>32</v>
      </c>
      <c r="C1" s="11" t="s">
        <v>33</v>
      </c>
      <c r="D1" s="11" t="s">
        <v>34</v>
      </c>
      <c r="E1" s="41" t="s">
        <v>35</v>
      </c>
      <c r="F1" s="41" t="s">
        <v>36</v>
      </c>
      <c r="G1" s="21" t="s">
        <v>38</v>
      </c>
      <c r="H1" s="21" t="s">
        <v>39</v>
      </c>
      <c r="I1" s="39" t="s">
        <v>37</v>
      </c>
    </row>
    <row r="2" spans="1:9" ht="30" thickBot="1" x14ac:dyDescent="0.4">
      <c r="A2" s="64" t="s">
        <v>66</v>
      </c>
      <c r="B2" s="64" t="s">
        <v>133</v>
      </c>
      <c r="C2" s="64">
        <v>44.651749000000002</v>
      </c>
      <c r="D2" s="64">
        <v>-121.689842</v>
      </c>
      <c r="E2" s="65">
        <v>32035</v>
      </c>
      <c r="F2" s="65">
        <v>255671</v>
      </c>
      <c r="G2" s="22">
        <f t="shared" ref="G2:H2" si="0">YEAR(E2)</f>
        <v>1987</v>
      </c>
      <c r="H2" s="22">
        <f t="shared" si="0"/>
        <v>2599</v>
      </c>
      <c r="I2" t="s">
        <v>15</v>
      </c>
    </row>
    <row r="3" spans="1:9" ht="30" thickBot="1" x14ac:dyDescent="0.4">
      <c r="A3" s="64"/>
      <c r="B3" s="64"/>
      <c r="C3" s="64"/>
      <c r="D3" s="64"/>
      <c r="E3" s="65"/>
      <c r="F3" s="65"/>
      <c r="G3" s="22"/>
      <c r="H3" s="22"/>
    </row>
    <row r="4" spans="1:9" ht="30" thickBot="1" x14ac:dyDescent="0.4">
      <c r="A4" s="64"/>
      <c r="B4" s="64"/>
      <c r="C4" s="64"/>
      <c r="D4" s="64"/>
      <c r="E4" s="65"/>
      <c r="F4" s="65"/>
      <c r="G4" s="22"/>
      <c r="H4" s="22"/>
    </row>
    <row r="5" spans="1:9" ht="30" thickBot="1" x14ac:dyDescent="0.4">
      <c r="A5" s="64"/>
      <c r="B5" s="64"/>
      <c r="C5" s="64"/>
      <c r="D5" s="64"/>
      <c r="E5" s="65"/>
      <c r="F5" s="65"/>
      <c r="G5" s="22"/>
      <c r="H5" s="22"/>
    </row>
    <row r="6" spans="1:9" ht="30" thickBot="1" x14ac:dyDescent="0.4">
      <c r="A6" s="64"/>
      <c r="B6" s="64"/>
      <c r="C6" s="64"/>
      <c r="D6" s="64"/>
      <c r="E6" s="65"/>
      <c r="F6" s="65"/>
      <c r="G6" s="22"/>
      <c r="H6" s="22"/>
    </row>
    <row r="7" spans="1:9" ht="30" thickBot="1" x14ac:dyDescent="0.4">
      <c r="A7" s="9" t="s">
        <v>66</v>
      </c>
      <c r="B7" s="9" t="s">
        <v>134</v>
      </c>
      <c r="C7" s="9">
        <v>44.660339</v>
      </c>
      <c r="D7" s="9">
        <v>-121.69016999999999</v>
      </c>
      <c r="E7" s="10">
        <v>29129</v>
      </c>
      <c r="F7" s="10">
        <v>32051</v>
      </c>
      <c r="G7" s="22">
        <f t="shared" ref="G7" si="1">YEAR(E7)</f>
        <v>1979</v>
      </c>
      <c r="H7" s="22">
        <f t="shared" ref="H7" si="2">YEAR(F7)</f>
        <v>1987</v>
      </c>
      <c r="I7" t="s">
        <v>15</v>
      </c>
    </row>
    <row r="8" spans="1:9" x14ac:dyDescent="0.35">
      <c r="A8" s="4" t="s">
        <v>261</v>
      </c>
    </row>
  </sheetData>
  <conditionalFormatting sqref="H1">
    <cfRule type="cellIs" dxfId="17" priority="2" operator="greaterThan">
      <formula>2022</formula>
    </cfRule>
  </conditionalFormatting>
  <conditionalFormatting sqref="G2:H7">
    <cfRule type="cellIs" dxfId="16" priority="1" operator="greaterThan">
      <formula>2022</formula>
    </cfRule>
  </conditionalFormatting>
  <hyperlinks>
    <hyperlink ref="A8" r:id="rId1" location="network=CC,UW,PB,NC&amp;starttime=1956-01-01T00:00:00&amp;endtime=2599-12-31T23:59:59&amp;latitude=44.67425&amp;longitude=-121.799536&amp;maxradius=0.18&amp;drawingmode=radial&amp;planet=earth" xr:uid="{B430FF09-2C2D-481B-838D-0729CEAB8143}"/>
  </hyperlinks>
  <pageMargins left="0.7" right="0.7" top="0.75" bottom="0.75" header="0.3" footer="0.3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29A49-DE66-40F2-B8D9-B19E665F54EF}">
  <dimension ref="A1:BA107"/>
  <sheetViews>
    <sheetView topLeftCell="A95" zoomScale="55" zoomScaleNormal="55" workbookViewId="0">
      <selection activeCell="E105" sqref="E105"/>
    </sheetView>
  </sheetViews>
  <sheetFormatPr defaultRowHeight="14.5" x14ac:dyDescent="0.35"/>
  <cols>
    <col min="3" max="3" width="18.36328125" customWidth="1"/>
    <col min="5" max="5" width="19.36328125" customWidth="1"/>
    <col min="6" max="6" width="30" customWidth="1"/>
    <col min="7" max="7" width="17.453125" customWidth="1"/>
    <col min="8" max="8" width="26.36328125" customWidth="1"/>
  </cols>
  <sheetData>
    <row r="1" spans="1:53" s="14" customFormat="1" ht="78" customHeight="1" x14ac:dyDescent="0.6">
      <c r="A1" s="11" t="s">
        <v>31</v>
      </c>
      <c r="B1" s="33" t="s">
        <v>32</v>
      </c>
      <c r="C1" s="11" t="s">
        <v>33</v>
      </c>
      <c r="D1" s="11" t="s">
        <v>34</v>
      </c>
      <c r="E1" s="41" t="s">
        <v>35</v>
      </c>
      <c r="F1" s="41" t="s">
        <v>36</v>
      </c>
      <c r="G1" s="21" t="s">
        <v>38</v>
      </c>
      <c r="H1" s="21" t="s">
        <v>39</v>
      </c>
      <c r="I1" s="39" t="s">
        <v>37</v>
      </c>
    </row>
    <row r="2" spans="1:53" ht="30" thickBot="1" x14ac:dyDescent="0.4">
      <c r="A2" s="9" t="s">
        <v>61</v>
      </c>
      <c r="B2" s="9" t="s">
        <v>139</v>
      </c>
      <c r="C2" s="9">
        <v>45.40155</v>
      </c>
      <c r="D2" s="9">
        <v>-121.70843000000001</v>
      </c>
      <c r="E2" s="10">
        <v>44034</v>
      </c>
      <c r="F2" s="10">
        <v>255671</v>
      </c>
      <c r="G2" s="22">
        <f t="shared" ref="G2:H2" si="0">YEAR(E2)</f>
        <v>2020</v>
      </c>
      <c r="H2" s="22">
        <f t="shared" si="0"/>
        <v>2599</v>
      </c>
      <c r="I2" t="s">
        <v>14</v>
      </c>
    </row>
    <row r="3" spans="1:53" ht="30" thickBot="1" x14ac:dyDescent="0.4">
      <c r="A3" s="9"/>
      <c r="B3" s="9"/>
      <c r="C3" s="9"/>
      <c r="D3" s="9"/>
      <c r="E3" s="10"/>
      <c r="F3" s="10"/>
      <c r="G3" s="22"/>
      <c r="H3" s="22"/>
    </row>
    <row r="4" spans="1:53" ht="30" thickBot="1" x14ac:dyDescent="0.4">
      <c r="A4" s="9"/>
      <c r="B4" s="9"/>
      <c r="C4" s="9"/>
      <c r="D4" s="9"/>
      <c r="E4" s="10"/>
      <c r="F4" s="10"/>
      <c r="G4" s="22"/>
      <c r="H4" s="22"/>
    </row>
    <row r="5" spans="1:53" ht="30" thickBot="1" x14ac:dyDescent="0.4">
      <c r="A5" s="9"/>
      <c r="B5" s="9"/>
      <c r="C5" s="9"/>
      <c r="D5" s="9"/>
      <c r="E5" s="10"/>
      <c r="F5" s="10"/>
      <c r="G5" s="22"/>
      <c r="H5" s="22"/>
    </row>
    <row r="6" spans="1:53" s="2" customFormat="1" ht="30" thickBot="1" x14ac:dyDescent="0.4">
      <c r="A6" s="66"/>
      <c r="B6" s="66"/>
      <c r="C6" s="66"/>
      <c r="D6" s="66"/>
      <c r="E6" s="67"/>
      <c r="F6" s="67"/>
      <c r="G6" s="68"/>
      <c r="H6" s="68"/>
      <c r="BA6" s="2" t="s">
        <v>154</v>
      </c>
    </row>
    <row r="7" spans="1:53" ht="30" thickBot="1" x14ac:dyDescent="0.4">
      <c r="A7" s="9" t="s">
        <v>61</v>
      </c>
      <c r="B7" s="9" t="s">
        <v>140</v>
      </c>
      <c r="C7" s="9">
        <v>45.435229999999997</v>
      </c>
      <c r="D7" s="9">
        <v>-121.807396</v>
      </c>
      <c r="E7" s="10">
        <v>41597</v>
      </c>
      <c r="F7" s="10">
        <v>255671</v>
      </c>
      <c r="G7" s="22">
        <v>2019</v>
      </c>
      <c r="H7" s="22">
        <f t="shared" ref="H7:H86" si="1">YEAR(F7)</f>
        <v>2599</v>
      </c>
      <c r="I7" t="s">
        <v>14</v>
      </c>
      <c r="BA7" t="s">
        <v>154</v>
      </c>
    </row>
    <row r="8" spans="1:53" ht="30" thickBot="1" x14ac:dyDescent="0.4">
      <c r="A8" s="9"/>
      <c r="B8" s="9"/>
      <c r="C8" s="9"/>
      <c r="D8" s="9"/>
      <c r="E8" s="10"/>
      <c r="F8" s="10"/>
      <c r="G8" s="22"/>
      <c r="H8" s="22"/>
    </row>
    <row r="9" spans="1:53" ht="30" thickBot="1" x14ac:dyDescent="0.4">
      <c r="A9" s="9"/>
      <c r="B9" s="9"/>
      <c r="C9" s="9"/>
      <c r="D9" s="9"/>
      <c r="E9" s="10"/>
      <c r="F9" s="10"/>
      <c r="G9" s="22"/>
      <c r="H9" s="22"/>
    </row>
    <row r="10" spans="1:53" ht="30" thickBot="1" x14ac:dyDescent="0.4">
      <c r="A10" s="9"/>
      <c r="B10" s="9"/>
      <c r="C10" s="9"/>
      <c r="D10" s="9"/>
      <c r="E10" s="10"/>
      <c r="F10" s="10"/>
      <c r="G10" s="22"/>
      <c r="H10" s="22"/>
    </row>
    <row r="11" spans="1:53" s="2" customFormat="1" ht="69.650000000000006" customHeight="1" thickBot="1" x14ac:dyDescent="0.4">
      <c r="A11" s="66"/>
      <c r="B11" s="66"/>
      <c r="C11" s="66"/>
      <c r="D11" s="66"/>
      <c r="E11" s="67"/>
      <c r="F11" s="67"/>
      <c r="G11" s="68">
        <f t="shared" ref="G11:G86" si="2">YEAR(E11)</f>
        <v>1900</v>
      </c>
      <c r="H11" s="68">
        <f t="shared" si="1"/>
        <v>1900</v>
      </c>
    </row>
    <row r="12" spans="1:53" ht="30" thickBot="1" x14ac:dyDescent="0.4">
      <c r="A12" s="9" t="s">
        <v>61</v>
      </c>
      <c r="B12" s="9" t="s">
        <v>140</v>
      </c>
      <c r="C12" s="9">
        <v>45.435229999999997</v>
      </c>
      <c r="D12" s="9">
        <v>-121.807396</v>
      </c>
      <c r="E12" s="10">
        <v>41597</v>
      </c>
      <c r="F12" s="10">
        <v>255671</v>
      </c>
      <c r="G12" s="22">
        <v>2013</v>
      </c>
      <c r="H12" s="22">
        <v>2019</v>
      </c>
      <c r="I12" t="s">
        <v>55</v>
      </c>
      <c r="BA12" t="s">
        <v>154</v>
      </c>
    </row>
    <row r="13" spans="1:53" ht="30" thickBot="1" x14ac:dyDescent="0.4">
      <c r="A13" s="9"/>
      <c r="B13" s="9"/>
      <c r="C13" s="9"/>
      <c r="D13" s="9"/>
      <c r="E13" s="10"/>
      <c r="F13" s="10"/>
      <c r="G13" s="22"/>
      <c r="H13" s="22"/>
    </row>
    <row r="14" spans="1:53" ht="30" thickBot="1" x14ac:dyDescent="0.4">
      <c r="A14" s="9"/>
      <c r="B14" s="9"/>
      <c r="C14" s="9"/>
      <c r="D14" s="9"/>
      <c r="E14" s="10"/>
      <c r="F14" s="10"/>
      <c r="G14" s="22"/>
      <c r="H14" s="22"/>
    </row>
    <row r="15" spans="1:53" s="2" customFormat="1" ht="30" thickBot="1" x14ac:dyDescent="0.4">
      <c r="A15" s="66"/>
      <c r="B15" s="66"/>
      <c r="C15" s="66"/>
      <c r="D15" s="66"/>
      <c r="E15" s="67"/>
      <c r="F15" s="67"/>
      <c r="G15" s="68"/>
      <c r="H15" s="68"/>
    </row>
    <row r="16" spans="1:53" ht="30" thickBot="1" x14ac:dyDescent="0.4">
      <c r="A16" s="9" t="s">
        <v>61</v>
      </c>
      <c r="B16" s="9" t="s">
        <v>141</v>
      </c>
      <c r="C16" s="64">
        <v>45.338774999999998</v>
      </c>
      <c r="D16" s="64">
        <v>-121.65904500000001</v>
      </c>
      <c r="E16" s="65">
        <v>44201</v>
      </c>
      <c r="F16" s="65">
        <v>44266</v>
      </c>
      <c r="G16" s="156">
        <f t="shared" ref="G16" si="3">YEAR(E16)</f>
        <v>2021</v>
      </c>
      <c r="H16" s="156">
        <f t="shared" ref="H16" si="4">YEAR(F16)</f>
        <v>2021</v>
      </c>
      <c r="I16" t="s">
        <v>161</v>
      </c>
    </row>
    <row r="17" spans="1:9" ht="30" thickBot="1" x14ac:dyDescent="0.4">
      <c r="A17" s="9"/>
      <c r="B17" s="9"/>
      <c r="C17" s="9"/>
      <c r="D17" s="9"/>
      <c r="E17" s="10"/>
      <c r="F17" s="10"/>
      <c r="G17" s="22"/>
      <c r="H17" s="22"/>
    </row>
    <row r="18" spans="1:9" ht="30" thickBot="1" x14ac:dyDescent="0.4">
      <c r="A18" s="9"/>
      <c r="B18" s="9"/>
      <c r="C18" s="9"/>
      <c r="D18" s="9"/>
      <c r="E18" s="10"/>
      <c r="F18" s="10"/>
      <c r="G18" s="22"/>
      <c r="H18" s="22"/>
    </row>
    <row r="19" spans="1:9" ht="30" thickBot="1" x14ac:dyDescent="0.4">
      <c r="A19" s="9"/>
      <c r="B19" s="9"/>
      <c r="C19" s="9"/>
      <c r="D19" s="9"/>
      <c r="E19" s="10"/>
      <c r="F19" s="10"/>
      <c r="G19" s="22"/>
      <c r="H19" s="22"/>
    </row>
    <row r="20" spans="1:9" s="2" customFormat="1" ht="142.25" customHeight="1" thickBot="1" x14ac:dyDescent="0.4">
      <c r="A20" s="66"/>
      <c r="B20" s="66"/>
      <c r="C20" s="66"/>
      <c r="D20" s="66"/>
      <c r="E20" s="67"/>
      <c r="F20" s="67"/>
      <c r="G20" s="68">
        <f t="shared" si="2"/>
        <v>1900</v>
      </c>
      <c r="H20" s="68">
        <f t="shared" si="1"/>
        <v>1900</v>
      </c>
    </row>
    <row r="21" spans="1:9" ht="30" thickBot="1" x14ac:dyDescent="0.4">
      <c r="A21" s="9" t="s">
        <v>61</v>
      </c>
      <c r="B21" s="9" t="s">
        <v>142</v>
      </c>
      <c r="C21" s="9">
        <v>45.3596</v>
      </c>
      <c r="D21" s="9">
        <v>-121.64718999999999</v>
      </c>
      <c r="E21" s="10">
        <v>44034</v>
      </c>
      <c r="F21" s="10">
        <v>255671</v>
      </c>
      <c r="G21" s="22">
        <f t="shared" si="2"/>
        <v>2020</v>
      </c>
      <c r="H21" s="22">
        <f t="shared" si="1"/>
        <v>2599</v>
      </c>
      <c r="I21" t="s">
        <v>14</v>
      </c>
    </row>
    <row r="22" spans="1:9" ht="30" thickBot="1" x14ac:dyDescent="0.4">
      <c r="A22" s="9"/>
      <c r="B22" s="9"/>
      <c r="C22" s="9"/>
      <c r="D22" s="9"/>
      <c r="E22" s="10"/>
      <c r="F22" s="10"/>
      <c r="G22" s="22"/>
      <c r="H22" s="22"/>
    </row>
    <row r="23" spans="1:9" ht="30" thickBot="1" x14ac:dyDescent="0.4">
      <c r="A23" s="9"/>
      <c r="B23" s="9"/>
      <c r="C23" s="9"/>
      <c r="D23" s="9"/>
      <c r="E23" s="10"/>
      <c r="F23" s="10"/>
      <c r="G23" s="22"/>
      <c r="H23" s="22"/>
    </row>
    <row r="24" spans="1:9" ht="30" thickBot="1" x14ac:dyDescent="0.4">
      <c r="A24" s="9"/>
      <c r="B24" s="9"/>
      <c r="C24" s="9"/>
      <c r="D24" s="9"/>
      <c r="E24" s="10"/>
      <c r="F24" s="10"/>
      <c r="G24" s="22"/>
      <c r="H24" s="22"/>
    </row>
    <row r="25" spans="1:9" s="2" customFormat="1" ht="111" customHeight="1" thickBot="1" x14ac:dyDescent="0.4">
      <c r="A25" s="66"/>
      <c r="B25" s="66"/>
      <c r="C25" s="66"/>
      <c r="D25" s="66"/>
      <c r="E25" s="67"/>
      <c r="F25" s="67"/>
      <c r="G25" s="68">
        <f t="shared" si="2"/>
        <v>1900</v>
      </c>
      <c r="H25" s="68">
        <f t="shared" si="1"/>
        <v>1900</v>
      </c>
    </row>
    <row r="26" spans="1:9" ht="30" thickBot="1" x14ac:dyDescent="0.4">
      <c r="A26" s="9" t="s">
        <v>61</v>
      </c>
      <c r="B26" s="64" t="s">
        <v>143</v>
      </c>
      <c r="C26" s="64">
        <v>45.344186000000001</v>
      </c>
      <c r="D26" s="64">
        <v>-121.672363</v>
      </c>
      <c r="E26" s="65">
        <v>44201</v>
      </c>
      <c r="F26" s="65">
        <v>255671</v>
      </c>
      <c r="G26" s="22">
        <f t="shared" si="2"/>
        <v>2021</v>
      </c>
      <c r="H26" s="22">
        <f t="shared" si="1"/>
        <v>2599</v>
      </c>
      <c r="I26" t="s">
        <v>161</v>
      </c>
    </row>
    <row r="27" spans="1:9" ht="30" thickBot="1" x14ac:dyDescent="0.4">
      <c r="A27" s="9"/>
      <c r="B27" s="9"/>
      <c r="C27" s="9"/>
      <c r="D27" s="9"/>
      <c r="E27" s="10"/>
      <c r="F27" s="10"/>
      <c r="G27" s="22"/>
      <c r="H27" s="22"/>
    </row>
    <row r="28" spans="1:9" ht="30" thickBot="1" x14ac:dyDescent="0.4">
      <c r="A28" s="9"/>
      <c r="B28" s="9"/>
      <c r="C28" s="9"/>
      <c r="D28" s="9"/>
      <c r="E28" s="10"/>
      <c r="F28" s="10"/>
      <c r="G28" s="22"/>
      <c r="H28" s="22"/>
    </row>
    <row r="29" spans="1:9" ht="30" thickBot="1" x14ac:dyDescent="0.4">
      <c r="A29" s="9"/>
      <c r="B29" s="9"/>
      <c r="C29" s="9"/>
      <c r="D29" s="9"/>
      <c r="E29" s="10"/>
      <c r="F29" s="10"/>
      <c r="G29" s="22"/>
      <c r="H29" s="22"/>
    </row>
    <row r="30" spans="1:9" s="2" customFormat="1" ht="110.4" customHeight="1" thickBot="1" x14ac:dyDescent="0.4">
      <c r="A30" s="66"/>
      <c r="B30" s="66"/>
      <c r="C30" s="66"/>
      <c r="D30" s="66"/>
      <c r="E30" s="67"/>
      <c r="F30" s="67"/>
      <c r="G30" s="68">
        <f t="shared" si="2"/>
        <v>1900</v>
      </c>
      <c r="H30" s="68">
        <f t="shared" si="1"/>
        <v>1900</v>
      </c>
    </row>
    <row r="31" spans="1:9" ht="30" thickBot="1" x14ac:dyDescent="0.4">
      <c r="A31" s="9" t="s">
        <v>61</v>
      </c>
      <c r="B31" s="9" t="s">
        <v>144</v>
      </c>
      <c r="C31" s="9">
        <v>45.358573999999997</v>
      </c>
      <c r="D31" s="9">
        <v>-121.705536</v>
      </c>
      <c r="E31" s="10">
        <v>41910</v>
      </c>
      <c r="F31" s="10">
        <v>43734</v>
      </c>
      <c r="G31" s="22">
        <f t="shared" si="2"/>
        <v>2014</v>
      </c>
      <c r="H31" s="22">
        <f>YEAR(F31)</f>
        <v>2019</v>
      </c>
      <c r="I31" t="s">
        <v>55</v>
      </c>
    </row>
    <row r="32" spans="1:9" ht="30" thickBot="1" x14ac:dyDescent="0.4">
      <c r="A32" s="9"/>
      <c r="B32" s="9"/>
      <c r="C32" s="9"/>
      <c r="D32" s="9"/>
      <c r="E32" s="10"/>
      <c r="F32" s="10"/>
      <c r="G32" s="22"/>
      <c r="H32" s="22"/>
    </row>
    <row r="33" spans="1:9" ht="30" thickBot="1" x14ac:dyDescent="0.4">
      <c r="A33" s="9"/>
      <c r="B33" s="9"/>
      <c r="C33" s="9"/>
      <c r="D33" s="9"/>
      <c r="E33" s="10"/>
      <c r="F33" s="10"/>
      <c r="G33" s="22"/>
      <c r="H33" s="22"/>
    </row>
    <row r="34" spans="1:9" ht="30" thickBot="1" x14ac:dyDescent="0.4">
      <c r="A34" s="9"/>
      <c r="B34" s="9"/>
      <c r="C34" s="9"/>
      <c r="D34" s="9"/>
      <c r="E34" s="10"/>
      <c r="F34" s="10"/>
      <c r="G34" s="22"/>
      <c r="H34" s="22"/>
    </row>
    <row r="35" spans="1:9" s="2" customFormat="1" ht="184.25" customHeight="1" thickBot="1" x14ac:dyDescent="0.4">
      <c r="A35" s="66"/>
      <c r="B35" s="66"/>
      <c r="C35" s="66"/>
      <c r="D35" s="66"/>
      <c r="E35" s="67"/>
      <c r="F35" s="67"/>
      <c r="G35" s="68"/>
      <c r="H35" s="68"/>
    </row>
    <row r="36" spans="1:9" ht="30" thickBot="1" x14ac:dyDescent="0.4">
      <c r="A36" s="9" t="s">
        <v>61</v>
      </c>
      <c r="B36" s="9" t="s">
        <v>144</v>
      </c>
      <c r="C36" s="9">
        <v>45.358573999999997</v>
      </c>
      <c r="D36" s="9">
        <v>-121.705536</v>
      </c>
      <c r="E36" s="10">
        <v>43734</v>
      </c>
      <c r="F36" s="10">
        <v>255671</v>
      </c>
      <c r="G36" s="22">
        <f t="shared" ref="G36" si="5">YEAR(E36)</f>
        <v>2019</v>
      </c>
      <c r="H36" s="22">
        <f>YEAR(F36)</f>
        <v>2599</v>
      </c>
      <c r="I36" t="s">
        <v>14</v>
      </c>
    </row>
    <row r="37" spans="1:9" ht="30" thickBot="1" x14ac:dyDescent="0.4">
      <c r="A37" s="9"/>
      <c r="B37" s="9"/>
      <c r="C37" s="9"/>
      <c r="D37" s="9"/>
      <c r="E37" s="10"/>
      <c r="F37" s="10"/>
      <c r="G37" s="22"/>
      <c r="H37" s="22"/>
    </row>
    <row r="38" spans="1:9" ht="30" thickBot="1" x14ac:dyDescent="0.4">
      <c r="A38" s="9"/>
      <c r="B38" s="9"/>
      <c r="C38" s="9"/>
      <c r="D38" s="9"/>
      <c r="E38" s="10"/>
      <c r="F38" s="10"/>
      <c r="G38" s="22"/>
      <c r="H38" s="22"/>
    </row>
    <row r="39" spans="1:9" ht="30" thickBot="1" x14ac:dyDescent="0.4">
      <c r="A39" s="9"/>
      <c r="B39" s="9"/>
      <c r="C39" s="9"/>
      <c r="D39" s="9"/>
      <c r="E39" s="10"/>
      <c r="F39" s="10"/>
      <c r="G39" s="22"/>
      <c r="H39" s="22"/>
    </row>
    <row r="40" spans="1:9" s="2" customFormat="1" ht="184.25" customHeight="1" thickBot="1" x14ac:dyDescent="0.4">
      <c r="A40" s="66"/>
      <c r="B40" s="66"/>
      <c r="C40" s="66"/>
      <c r="D40" s="66"/>
      <c r="E40" s="67"/>
      <c r="F40" s="67"/>
      <c r="G40" s="68"/>
      <c r="H40" s="68"/>
    </row>
    <row r="41" spans="1:9" ht="30" thickBot="1" x14ac:dyDescent="0.4">
      <c r="A41" s="9" t="s">
        <v>61</v>
      </c>
      <c r="B41" s="9" t="s">
        <v>144</v>
      </c>
      <c r="C41" s="9">
        <v>45.358573999999997</v>
      </c>
      <c r="D41" s="9">
        <v>-121.705536</v>
      </c>
      <c r="E41" s="10">
        <v>43734</v>
      </c>
      <c r="F41" s="10">
        <v>255671</v>
      </c>
      <c r="G41" s="22">
        <v>2014</v>
      </c>
      <c r="H41" s="22">
        <v>2019</v>
      </c>
      <c r="I41" t="s">
        <v>55</v>
      </c>
    </row>
    <row r="42" spans="1:9" ht="30" thickBot="1" x14ac:dyDescent="0.4">
      <c r="A42" s="9"/>
      <c r="B42" s="9"/>
      <c r="C42" s="9"/>
      <c r="D42" s="9"/>
      <c r="E42" s="10"/>
      <c r="F42" s="10"/>
      <c r="G42" s="22"/>
      <c r="H42" s="22"/>
    </row>
    <row r="43" spans="1:9" ht="30" thickBot="1" x14ac:dyDescent="0.4">
      <c r="A43" s="9"/>
      <c r="B43" s="9"/>
      <c r="C43" s="9"/>
      <c r="D43" s="9"/>
      <c r="E43" s="10"/>
      <c r="F43" s="10"/>
      <c r="G43" s="22"/>
      <c r="H43" s="22"/>
    </row>
    <row r="44" spans="1:9" ht="30" thickBot="1" x14ac:dyDescent="0.4">
      <c r="A44" s="9"/>
      <c r="B44" s="9"/>
      <c r="C44" s="9"/>
      <c r="D44" s="9"/>
      <c r="E44" s="10"/>
      <c r="F44" s="10"/>
      <c r="G44" s="22"/>
      <c r="H44" s="22"/>
    </row>
    <row r="45" spans="1:9" s="2" customFormat="1" ht="184.25" customHeight="1" thickBot="1" x14ac:dyDescent="0.4">
      <c r="A45" s="66"/>
      <c r="B45" s="66"/>
      <c r="C45" s="66"/>
      <c r="D45" s="66"/>
      <c r="E45" s="67"/>
      <c r="F45" s="67"/>
      <c r="G45" s="68"/>
      <c r="H45" s="68"/>
    </row>
    <row r="46" spans="1:9" ht="30" thickBot="1" x14ac:dyDescent="0.4">
      <c r="A46" s="9" t="s">
        <v>61</v>
      </c>
      <c r="B46" s="9" t="s">
        <v>145</v>
      </c>
      <c r="C46" s="9">
        <v>45.464317000000001</v>
      </c>
      <c r="D46" s="9">
        <v>-121.52876999999999</v>
      </c>
      <c r="E46" s="10">
        <v>42220</v>
      </c>
      <c r="F46" s="10">
        <v>255671</v>
      </c>
      <c r="G46" s="22">
        <f t="shared" si="2"/>
        <v>2015</v>
      </c>
      <c r="H46" s="22">
        <f t="shared" si="1"/>
        <v>2599</v>
      </c>
      <c r="I46" t="s">
        <v>14</v>
      </c>
    </row>
    <row r="47" spans="1:9" ht="30" thickBot="1" x14ac:dyDescent="0.4">
      <c r="A47" s="9"/>
      <c r="B47" s="9"/>
      <c r="C47" s="9"/>
      <c r="D47" s="9"/>
      <c r="E47" s="10"/>
      <c r="F47" s="10"/>
      <c r="G47" s="22"/>
      <c r="H47" s="22"/>
    </row>
    <row r="48" spans="1:9" ht="30" thickBot="1" x14ac:dyDescent="0.4">
      <c r="A48" s="9"/>
      <c r="B48" s="9"/>
      <c r="C48" s="9"/>
      <c r="D48" s="9"/>
      <c r="E48" s="10"/>
      <c r="F48" s="10"/>
      <c r="G48" s="22"/>
      <c r="H48" s="22"/>
    </row>
    <row r="49" spans="1:11" ht="30" thickBot="1" x14ac:dyDescent="0.4">
      <c r="A49" s="9"/>
      <c r="B49" s="9"/>
      <c r="C49" s="9"/>
      <c r="D49" s="9"/>
      <c r="E49" s="10"/>
      <c r="F49" s="10"/>
      <c r="G49" s="22"/>
      <c r="H49" s="22"/>
    </row>
    <row r="50" spans="1:11" s="2" customFormat="1" ht="200.4" customHeight="1" thickBot="1" x14ac:dyDescent="0.4">
      <c r="A50" s="66"/>
      <c r="B50" s="66"/>
      <c r="C50" s="66"/>
      <c r="D50" s="66"/>
      <c r="E50" s="67"/>
      <c r="F50" s="67"/>
      <c r="G50" s="68"/>
      <c r="H50" s="68"/>
    </row>
    <row r="51" spans="1:11" ht="30" thickBot="1" x14ac:dyDescent="0.4">
      <c r="A51" s="9" t="s">
        <v>61</v>
      </c>
      <c r="B51" s="64" t="s">
        <v>146</v>
      </c>
      <c r="C51" s="64">
        <v>45.339171999999998</v>
      </c>
      <c r="D51" s="64">
        <v>-121.659385</v>
      </c>
      <c r="E51" s="65">
        <v>44266</v>
      </c>
      <c r="F51" s="65">
        <v>255671</v>
      </c>
      <c r="G51" s="22">
        <f t="shared" si="2"/>
        <v>2021</v>
      </c>
      <c r="H51" s="22">
        <f t="shared" si="1"/>
        <v>2599</v>
      </c>
      <c r="I51" t="s">
        <v>161</v>
      </c>
      <c r="K51" t="s">
        <v>3</v>
      </c>
    </row>
    <row r="52" spans="1:11" ht="30" thickBot="1" x14ac:dyDescent="0.4">
      <c r="A52" s="9"/>
      <c r="B52" s="9"/>
      <c r="C52" s="9"/>
      <c r="D52" s="9"/>
      <c r="E52" s="10"/>
      <c r="F52" s="10"/>
      <c r="G52" s="22"/>
      <c r="H52" s="22"/>
    </row>
    <row r="53" spans="1:11" ht="30" thickBot="1" x14ac:dyDescent="0.4">
      <c r="A53" s="9"/>
      <c r="B53" s="9"/>
      <c r="C53" s="9"/>
      <c r="D53" s="9"/>
      <c r="E53" s="10"/>
      <c r="F53" s="10"/>
      <c r="G53" s="22"/>
      <c r="H53" s="22"/>
    </row>
    <row r="54" spans="1:11" ht="30" thickBot="1" x14ac:dyDescent="0.4">
      <c r="A54" s="9"/>
      <c r="B54" s="9"/>
      <c r="C54" s="9"/>
      <c r="D54" s="9"/>
      <c r="E54" s="10"/>
      <c r="F54" s="10"/>
      <c r="G54" s="22"/>
      <c r="H54" s="22"/>
    </row>
    <row r="55" spans="1:11" s="2" customFormat="1" ht="173.4" customHeight="1" thickBot="1" x14ac:dyDescent="0.4">
      <c r="A55" s="66"/>
      <c r="B55" s="66"/>
      <c r="C55" s="66"/>
      <c r="D55" s="66"/>
      <c r="E55" s="67"/>
      <c r="F55" s="67"/>
      <c r="G55" s="68"/>
      <c r="H55" s="68"/>
    </row>
    <row r="56" spans="1:11" s="26" customFormat="1" ht="30" thickBot="1" x14ac:dyDescent="0.4">
      <c r="A56" s="23" t="s">
        <v>61</v>
      </c>
      <c r="B56" s="23" t="s">
        <v>263</v>
      </c>
      <c r="C56" s="23">
        <v>45.335720000000002</v>
      </c>
      <c r="D56" s="23">
        <v>-121.710358</v>
      </c>
      <c r="E56" s="24">
        <v>38989</v>
      </c>
      <c r="F56" s="24">
        <v>40817</v>
      </c>
      <c r="G56" s="25">
        <f t="shared" si="2"/>
        <v>2006</v>
      </c>
      <c r="H56" s="25">
        <f t="shared" si="1"/>
        <v>2011</v>
      </c>
      <c r="I56" s="26" t="s">
        <v>15</v>
      </c>
    </row>
    <row r="57" spans="1:11" s="26" customFormat="1" ht="30" thickBot="1" x14ac:dyDescent="0.4">
      <c r="A57" s="23"/>
      <c r="B57" s="23"/>
      <c r="C57" s="23"/>
      <c r="D57" s="23"/>
      <c r="E57" s="24"/>
      <c r="F57" s="24"/>
      <c r="G57" s="25"/>
      <c r="H57" s="25"/>
    </row>
    <row r="58" spans="1:11" s="26" customFormat="1" ht="30" thickBot="1" x14ac:dyDescent="0.4">
      <c r="A58" s="23"/>
      <c r="B58" s="23"/>
      <c r="C58" s="23"/>
      <c r="D58" s="23"/>
      <c r="E58" s="24"/>
      <c r="F58" s="24"/>
      <c r="G58" s="25"/>
      <c r="H58" s="25"/>
    </row>
    <row r="59" spans="1:11" s="26" customFormat="1" ht="30" thickBot="1" x14ac:dyDescent="0.4">
      <c r="A59" s="23"/>
      <c r="B59" s="23"/>
      <c r="C59" s="23"/>
      <c r="D59" s="23"/>
      <c r="E59" s="24"/>
      <c r="F59" s="24"/>
      <c r="G59" s="25"/>
      <c r="H59" s="25"/>
    </row>
    <row r="60" spans="1:11" s="26" customFormat="1" ht="176.4" customHeight="1" thickBot="1" x14ac:dyDescent="0.4">
      <c r="A60" s="23"/>
      <c r="B60" s="23"/>
      <c r="C60" s="23"/>
      <c r="D60" s="23"/>
      <c r="E60" s="24"/>
      <c r="F60" s="24"/>
      <c r="G60" s="25"/>
      <c r="H60" s="25"/>
    </row>
    <row r="61" spans="1:11" s="26" customFormat="1" ht="30" thickBot="1" x14ac:dyDescent="0.4">
      <c r="A61" s="23" t="s">
        <v>61</v>
      </c>
      <c r="B61" s="23" t="s">
        <v>263</v>
      </c>
      <c r="C61" s="23">
        <v>45.335720000000002</v>
      </c>
      <c r="D61" s="23">
        <v>-121.710358</v>
      </c>
      <c r="E61" s="24">
        <v>40817</v>
      </c>
      <c r="F61" s="24">
        <v>43734</v>
      </c>
      <c r="G61" s="25">
        <v>2013</v>
      </c>
      <c r="H61" s="25">
        <f t="shared" ref="H61:H65" si="6">YEAR(F61)</f>
        <v>2019</v>
      </c>
      <c r="I61" s="26" t="s">
        <v>55</v>
      </c>
    </row>
    <row r="62" spans="1:11" s="26" customFormat="1" ht="30" thickBot="1" x14ac:dyDescent="0.4">
      <c r="A62" s="23"/>
      <c r="B62" s="23"/>
      <c r="C62" s="23"/>
      <c r="D62" s="23"/>
      <c r="E62" s="24"/>
      <c r="F62" s="24"/>
      <c r="G62" s="25"/>
      <c r="H62" s="25"/>
    </row>
    <row r="63" spans="1:11" s="26" customFormat="1" ht="30" thickBot="1" x14ac:dyDescent="0.4">
      <c r="A63" s="23"/>
      <c r="B63" s="23"/>
      <c r="C63" s="23"/>
      <c r="D63" s="23"/>
      <c r="E63" s="24"/>
      <c r="F63" s="24"/>
      <c r="G63" s="25"/>
      <c r="H63" s="25"/>
    </row>
    <row r="64" spans="1:11" s="26" customFormat="1" ht="30" thickBot="1" x14ac:dyDescent="0.4">
      <c r="A64" s="23"/>
      <c r="B64" s="23"/>
      <c r="C64" s="23"/>
      <c r="D64" s="23"/>
      <c r="E64" s="24"/>
      <c r="F64" s="24"/>
      <c r="G64" s="25"/>
      <c r="H64" s="25"/>
    </row>
    <row r="65" spans="1:9" s="2" customFormat="1" ht="176.4" customHeight="1" thickBot="1" x14ac:dyDescent="0.4">
      <c r="A65" s="66"/>
      <c r="B65" s="66"/>
      <c r="C65" s="66"/>
      <c r="D65" s="66"/>
      <c r="E65" s="67"/>
      <c r="F65" s="67"/>
      <c r="G65" s="68">
        <f t="shared" ref="G65" si="7">YEAR(E65)</f>
        <v>1900</v>
      </c>
      <c r="H65" s="68">
        <f t="shared" si="6"/>
        <v>1900</v>
      </c>
    </row>
    <row r="66" spans="1:9" s="26" customFormat="1" ht="30" thickBot="1" x14ac:dyDescent="0.4">
      <c r="A66" s="23" t="s">
        <v>61</v>
      </c>
      <c r="B66" s="23" t="s">
        <v>263</v>
      </c>
      <c r="C66" s="23">
        <v>45.335720000000002</v>
      </c>
      <c r="D66" s="23">
        <v>-121.710358</v>
      </c>
      <c r="E66" s="24">
        <v>43734</v>
      </c>
      <c r="F66" s="24">
        <v>255671</v>
      </c>
      <c r="G66" s="25">
        <f t="shared" ref="G66:G70" si="8">YEAR(E66)</f>
        <v>2019</v>
      </c>
      <c r="H66" s="25">
        <f t="shared" ref="H66:H70" si="9">YEAR(F66)</f>
        <v>2599</v>
      </c>
      <c r="I66" s="26" t="s">
        <v>14</v>
      </c>
    </row>
    <row r="67" spans="1:9" s="26" customFormat="1" ht="30" thickBot="1" x14ac:dyDescent="0.4">
      <c r="A67" s="23"/>
      <c r="B67" s="23"/>
      <c r="C67" s="23"/>
      <c r="D67" s="23"/>
      <c r="E67" s="24"/>
      <c r="F67" s="24"/>
      <c r="G67" s="25"/>
      <c r="H67" s="25"/>
    </row>
    <row r="68" spans="1:9" s="26" customFormat="1" ht="30" thickBot="1" x14ac:dyDescent="0.4">
      <c r="A68" s="23"/>
      <c r="B68" s="23"/>
      <c r="C68" s="23"/>
      <c r="D68" s="23"/>
      <c r="E68" s="24"/>
      <c r="F68" s="24"/>
      <c r="G68" s="25"/>
      <c r="H68" s="25"/>
    </row>
    <row r="69" spans="1:9" s="26" customFormat="1" ht="30" thickBot="1" x14ac:dyDescent="0.4">
      <c r="A69" s="23"/>
      <c r="B69" s="23"/>
      <c r="C69" s="23"/>
      <c r="D69" s="23"/>
      <c r="E69" s="24"/>
      <c r="F69" s="24"/>
      <c r="G69" s="25"/>
      <c r="H69" s="25"/>
    </row>
    <row r="70" spans="1:9" s="2" customFormat="1" ht="176.4" customHeight="1" thickBot="1" x14ac:dyDescent="0.4">
      <c r="A70" s="66"/>
      <c r="B70" s="66"/>
      <c r="C70" s="66"/>
      <c r="D70" s="66"/>
      <c r="E70" s="67"/>
      <c r="F70" s="67"/>
      <c r="G70" s="68">
        <f t="shared" si="8"/>
        <v>1900</v>
      </c>
      <c r="H70" s="68">
        <f t="shared" si="9"/>
        <v>1900</v>
      </c>
    </row>
    <row r="71" spans="1:9" ht="30" thickBot="1" x14ac:dyDescent="0.4">
      <c r="A71" s="9" t="s">
        <v>61</v>
      </c>
      <c r="B71" s="9" t="s">
        <v>147</v>
      </c>
      <c r="C71" s="9">
        <v>45.379178000000003</v>
      </c>
      <c r="D71" s="9">
        <v>-121.743539</v>
      </c>
      <c r="E71" s="10">
        <v>44105</v>
      </c>
      <c r="F71" s="10">
        <v>255671</v>
      </c>
      <c r="G71" s="22">
        <f t="shared" si="2"/>
        <v>2020</v>
      </c>
      <c r="H71" s="22">
        <f t="shared" si="1"/>
        <v>2599</v>
      </c>
      <c r="I71" t="s">
        <v>14</v>
      </c>
    </row>
    <row r="72" spans="1:9" ht="30" thickBot="1" x14ac:dyDescent="0.4">
      <c r="A72" s="9"/>
      <c r="B72" s="9"/>
      <c r="C72" s="9"/>
      <c r="D72" s="9"/>
      <c r="E72" s="10"/>
      <c r="F72" s="10"/>
      <c r="G72" s="22"/>
      <c r="H72" s="22"/>
    </row>
    <row r="73" spans="1:9" ht="30" thickBot="1" x14ac:dyDescent="0.4">
      <c r="A73" s="9"/>
      <c r="B73" s="9"/>
      <c r="C73" s="9"/>
      <c r="D73" s="9"/>
      <c r="E73" s="10"/>
      <c r="F73" s="10"/>
      <c r="G73" s="22"/>
      <c r="H73" s="22"/>
    </row>
    <row r="74" spans="1:9" ht="30" thickBot="1" x14ac:dyDescent="0.4">
      <c r="A74" s="9"/>
      <c r="B74" s="9"/>
      <c r="C74" s="9"/>
      <c r="D74" s="9"/>
      <c r="E74" s="10"/>
      <c r="F74" s="10"/>
      <c r="G74" s="22"/>
      <c r="H74" s="22"/>
    </row>
    <row r="75" spans="1:9" s="2" customFormat="1" ht="178.25" customHeight="1" thickBot="1" x14ac:dyDescent="0.4">
      <c r="A75" s="66"/>
      <c r="B75" s="66"/>
      <c r="C75" s="66"/>
      <c r="D75" s="66"/>
      <c r="E75" s="67"/>
      <c r="F75" s="67"/>
      <c r="G75" s="68"/>
      <c r="H75" s="68"/>
    </row>
    <row r="76" spans="1:9" ht="30" thickBot="1" x14ac:dyDescent="0.4">
      <c r="A76" s="9" t="s">
        <v>66</v>
      </c>
      <c r="B76" s="9" t="s">
        <v>148</v>
      </c>
      <c r="C76" s="9">
        <v>45.322262000000002</v>
      </c>
      <c r="D76" s="9">
        <v>-121.650932</v>
      </c>
      <c r="E76" s="10">
        <v>37565</v>
      </c>
      <c r="F76" s="10">
        <v>255671</v>
      </c>
      <c r="G76" s="22">
        <f t="shared" si="2"/>
        <v>2002</v>
      </c>
      <c r="H76" s="22">
        <f t="shared" si="1"/>
        <v>2599</v>
      </c>
      <c r="I76" t="s">
        <v>14</v>
      </c>
    </row>
    <row r="77" spans="1:9" ht="30" thickBot="1" x14ac:dyDescent="0.4">
      <c r="A77" s="9"/>
      <c r="B77" s="9"/>
      <c r="C77" s="9"/>
      <c r="D77" s="9"/>
      <c r="E77" s="10"/>
      <c r="F77" s="10"/>
      <c r="G77" s="22"/>
      <c r="H77" s="22"/>
    </row>
    <row r="78" spans="1:9" ht="30" thickBot="1" x14ac:dyDescent="0.4">
      <c r="A78" s="9"/>
      <c r="B78" s="9"/>
      <c r="C78" s="9"/>
      <c r="D78" s="9"/>
      <c r="E78" s="10"/>
      <c r="F78" s="10"/>
      <c r="G78" s="22"/>
      <c r="H78" s="22"/>
    </row>
    <row r="79" spans="1:9" ht="30" thickBot="1" x14ac:dyDescent="0.4">
      <c r="A79" s="9"/>
      <c r="B79" s="9"/>
      <c r="C79" s="9"/>
      <c r="D79" s="9"/>
      <c r="E79" s="10"/>
      <c r="F79" s="10"/>
      <c r="G79" s="22"/>
      <c r="H79" s="22"/>
    </row>
    <row r="80" spans="1:9" s="2" customFormat="1" ht="223.25" customHeight="1" thickBot="1" x14ac:dyDescent="0.4">
      <c r="A80" s="66"/>
      <c r="B80" s="66"/>
      <c r="C80" s="66"/>
      <c r="D80" s="66"/>
      <c r="E80" s="67"/>
      <c r="F80" s="67"/>
      <c r="G80" s="68"/>
      <c r="H80" s="68"/>
    </row>
    <row r="81" spans="1:9" ht="30" thickBot="1" x14ac:dyDescent="0.4">
      <c r="A81" s="9" t="s">
        <v>66</v>
      </c>
      <c r="B81" s="9" t="s">
        <v>149</v>
      </c>
      <c r="C81" s="9">
        <v>45.397499000000003</v>
      </c>
      <c r="D81" s="9">
        <v>-121.70291899999999</v>
      </c>
      <c r="E81" s="10">
        <v>29413</v>
      </c>
      <c r="F81" s="10">
        <v>34243</v>
      </c>
      <c r="G81" s="22">
        <f t="shared" si="2"/>
        <v>1980</v>
      </c>
      <c r="H81" s="22">
        <f t="shared" si="1"/>
        <v>1993</v>
      </c>
      <c r="I81" t="s">
        <v>15</v>
      </c>
    </row>
    <row r="82" spans="1:9" ht="30" thickBot="1" x14ac:dyDescent="0.4">
      <c r="A82" s="9"/>
      <c r="B82" s="9"/>
      <c r="C82" s="9"/>
      <c r="D82" s="9"/>
      <c r="E82" s="10"/>
      <c r="F82" s="10"/>
      <c r="G82" s="22"/>
      <c r="H82" s="22"/>
    </row>
    <row r="83" spans="1:9" ht="30" thickBot="1" x14ac:dyDescent="0.4">
      <c r="A83" s="9"/>
      <c r="B83" s="9"/>
      <c r="C83" s="9"/>
      <c r="D83" s="9"/>
      <c r="E83" s="10"/>
      <c r="F83" s="10"/>
      <c r="G83" s="22"/>
      <c r="H83" s="22"/>
    </row>
    <row r="84" spans="1:9" ht="30" thickBot="1" x14ac:dyDescent="0.4">
      <c r="A84" s="9"/>
      <c r="B84" s="9"/>
      <c r="C84" s="9"/>
      <c r="D84" s="9"/>
      <c r="E84" s="10"/>
      <c r="F84" s="10"/>
      <c r="G84" s="22"/>
      <c r="H84" s="22"/>
    </row>
    <row r="85" spans="1:9" s="2" customFormat="1" ht="184.25" customHeight="1" thickBot="1" x14ac:dyDescent="0.4">
      <c r="A85" s="66"/>
      <c r="B85" s="66"/>
      <c r="C85" s="66"/>
      <c r="D85" s="66"/>
      <c r="E85" s="67"/>
      <c r="F85" s="67"/>
      <c r="G85" s="68"/>
      <c r="H85" s="68"/>
    </row>
    <row r="86" spans="1:9" ht="30" thickBot="1" x14ac:dyDescent="0.4">
      <c r="A86" s="9" t="s">
        <v>66</v>
      </c>
      <c r="B86" s="9" t="s">
        <v>150</v>
      </c>
      <c r="C86" s="9">
        <v>45.289669000000004</v>
      </c>
      <c r="D86" s="9">
        <v>-121.79151899999999</v>
      </c>
      <c r="E86" s="10">
        <v>30195</v>
      </c>
      <c r="F86" s="10">
        <v>255671</v>
      </c>
      <c r="G86" s="22">
        <f t="shared" si="2"/>
        <v>1982</v>
      </c>
      <c r="H86" s="22">
        <f t="shared" si="1"/>
        <v>2599</v>
      </c>
      <c r="I86" t="s">
        <v>15</v>
      </c>
    </row>
    <row r="87" spans="1:9" ht="30" thickBot="1" x14ac:dyDescent="0.4">
      <c r="A87" s="9"/>
      <c r="B87" s="9"/>
      <c r="C87" s="9"/>
      <c r="D87" s="9"/>
      <c r="E87" s="10"/>
      <c r="F87" s="10"/>
      <c r="G87" s="22"/>
      <c r="H87" s="22"/>
    </row>
    <row r="88" spans="1:9" ht="30" thickBot="1" x14ac:dyDescent="0.4">
      <c r="A88" s="9"/>
      <c r="B88" s="9"/>
      <c r="C88" s="9"/>
      <c r="D88" s="9"/>
      <c r="E88" s="10"/>
      <c r="F88" s="10"/>
      <c r="G88" s="22"/>
      <c r="H88" s="22"/>
    </row>
    <row r="89" spans="1:9" ht="30" thickBot="1" x14ac:dyDescent="0.4">
      <c r="A89" s="9"/>
      <c r="B89" s="9"/>
      <c r="C89" s="9"/>
      <c r="D89" s="9"/>
      <c r="E89" s="10"/>
      <c r="F89" s="10"/>
      <c r="G89" s="22"/>
      <c r="H89" s="22"/>
    </row>
    <row r="90" spans="1:9" s="2" customFormat="1" ht="127.25" customHeight="1" thickBot="1" x14ac:dyDescent="0.4">
      <c r="A90" s="66"/>
      <c r="B90" s="66"/>
      <c r="C90" s="66"/>
      <c r="D90" s="66"/>
      <c r="E90" s="67"/>
      <c r="F90" s="67"/>
      <c r="G90" s="68"/>
      <c r="H90" s="68"/>
    </row>
    <row r="91" spans="1:9" ht="30" thickBot="1" x14ac:dyDescent="0.4">
      <c r="A91" s="9" t="s">
        <v>66</v>
      </c>
      <c r="B91" s="9" t="s">
        <v>264</v>
      </c>
      <c r="C91" s="9">
        <v>45.335720000000002</v>
      </c>
      <c r="D91" s="9">
        <v>-121.710358</v>
      </c>
      <c r="E91" s="10">
        <v>40795</v>
      </c>
      <c r="F91" s="10">
        <v>41578</v>
      </c>
      <c r="G91" s="22">
        <f t="shared" ref="G91:G106" si="10">YEAR(E91)</f>
        <v>2011</v>
      </c>
      <c r="H91" s="22">
        <f t="shared" ref="H91:H106" si="11">YEAR(F91)</f>
        <v>2013</v>
      </c>
      <c r="I91" t="s">
        <v>15</v>
      </c>
    </row>
    <row r="92" spans="1:9" ht="30" thickBot="1" x14ac:dyDescent="0.4">
      <c r="A92" s="9"/>
      <c r="B92" s="9"/>
      <c r="C92" s="9"/>
      <c r="D92" s="9"/>
      <c r="E92" s="10"/>
      <c r="F92" s="10"/>
      <c r="G92" s="22"/>
      <c r="H92" s="22"/>
    </row>
    <row r="93" spans="1:9" ht="30" thickBot="1" x14ac:dyDescent="0.4">
      <c r="A93" s="9"/>
      <c r="B93" s="9"/>
      <c r="C93" s="9"/>
      <c r="D93" s="9"/>
      <c r="E93" s="10"/>
      <c r="F93" s="10"/>
      <c r="G93" s="22"/>
      <c r="H93" s="22"/>
    </row>
    <row r="94" spans="1:9" ht="30" thickBot="1" x14ac:dyDescent="0.4">
      <c r="A94" s="9"/>
      <c r="B94" s="9"/>
      <c r="C94" s="9"/>
      <c r="D94" s="9"/>
      <c r="E94" s="10"/>
      <c r="F94" s="10"/>
      <c r="G94" s="22"/>
      <c r="H94" s="22"/>
    </row>
    <row r="95" spans="1:9" s="2" customFormat="1" ht="139.25" customHeight="1" thickBot="1" x14ac:dyDescent="0.4">
      <c r="A95" s="66"/>
      <c r="B95" s="66"/>
      <c r="C95" s="66"/>
      <c r="D95" s="66"/>
      <c r="E95" s="67"/>
      <c r="F95" s="67"/>
      <c r="G95" s="68"/>
      <c r="H95" s="68"/>
    </row>
    <row r="96" spans="1:9" ht="30" thickBot="1" x14ac:dyDescent="0.4">
      <c r="A96" s="9" t="s">
        <v>66</v>
      </c>
      <c r="B96" s="9" t="s">
        <v>151</v>
      </c>
      <c r="C96" s="9">
        <v>45.317901999999997</v>
      </c>
      <c r="D96" s="9">
        <v>-121.46626999999999</v>
      </c>
      <c r="E96" s="10">
        <v>29495</v>
      </c>
      <c r="F96" s="10">
        <v>255671</v>
      </c>
      <c r="G96" s="22">
        <f t="shared" si="10"/>
        <v>1980</v>
      </c>
      <c r="H96" s="22">
        <f t="shared" si="11"/>
        <v>2599</v>
      </c>
      <c r="I96" t="s">
        <v>15</v>
      </c>
    </row>
    <row r="97" spans="1:9" ht="30" thickBot="1" x14ac:dyDescent="0.4">
      <c r="A97" s="9"/>
      <c r="B97" s="9"/>
      <c r="C97" s="9"/>
      <c r="D97" s="9"/>
      <c r="E97" s="10"/>
      <c r="F97" s="10"/>
      <c r="G97" s="22"/>
      <c r="H97" s="22"/>
    </row>
    <row r="98" spans="1:9" ht="30" thickBot="1" x14ac:dyDescent="0.4">
      <c r="A98" s="9"/>
      <c r="B98" s="9"/>
      <c r="C98" s="9"/>
      <c r="D98" s="9"/>
      <c r="E98" s="10"/>
      <c r="F98" s="10"/>
      <c r="G98" s="22"/>
      <c r="H98" s="22"/>
    </row>
    <row r="99" spans="1:9" ht="30" thickBot="1" x14ac:dyDescent="0.4">
      <c r="A99" s="9"/>
      <c r="B99" s="9"/>
      <c r="C99" s="9"/>
      <c r="D99" s="9"/>
      <c r="E99" s="10"/>
      <c r="F99" s="10"/>
      <c r="G99" s="22"/>
      <c r="H99" s="22"/>
    </row>
    <row r="100" spans="1:9" s="2" customFormat="1" ht="125.4" customHeight="1" thickBot="1" x14ac:dyDescent="0.4">
      <c r="A100" s="66"/>
      <c r="B100" s="66"/>
      <c r="C100" s="66"/>
      <c r="D100" s="66"/>
      <c r="E100" s="67"/>
      <c r="F100" s="67"/>
      <c r="G100" s="68"/>
      <c r="H100" s="68"/>
    </row>
    <row r="101" spans="1:9" ht="30" thickBot="1" x14ac:dyDescent="0.4">
      <c r="A101" s="9" t="s">
        <v>66</v>
      </c>
      <c r="B101" s="9" t="s">
        <v>152</v>
      </c>
      <c r="C101" s="9">
        <v>45.329009999999997</v>
      </c>
      <c r="D101" s="9">
        <v>-121.667023</v>
      </c>
      <c r="E101" s="10">
        <v>29255</v>
      </c>
      <c r="F101" s="10">
        <v>30529</v>
      </c>
      <c r="G101" s="22">
        <f t="shared" si="10"/>
        <v>1980</v>
      </c>
      <c r="H101" s="22">
        <f t="shared" si="11"/>
        <v>1983</v>
      </c>
      <c r="I101" t="s">
        <v>15</v>
      </c>
    </row>
    <row r="102" spans="1:9" ht="30" thickBot="1" x14ac:dyDescent="0.4">
      <c r="A102" s="9"/>
      <c r="B102" s="9"/>
      <c r="C102" s="9"/>
      <c r="D102" s="9"/>
      <c r="E102" s="10"/>
      <c r="F102" s="10"/>
      <c r="G102" s="22"/>
      <c r="H102" s="22"/>
    </row>
    <row r="103" spans="1:9" ht="30" thickBot="1" x14ac:dyDescent="0.4">
      <c r="A103" s="9"/>
      <c r="B103" s="9"/>
      <c r="C103" s="9"/>
      <c r="D103" s="9"/>
      <c r="E103" s="10"/>
      <c r="F103" s="10"/>
      <c r="G103" s="22"/>
      <c r="H103" s="22"/>
    </row>
    <row r="104" spans="1:9" ht="30" thickBot="1" x14ac:dyDescent="0.4">
      <c r="A104" s="9"/>
      <c r="B104" s="9"/>
      <c r="C104" s="9"/>
      <c r="D104" s="9"/>
      <c r="E104" s="10"/>
      <c r="F104" s="10"/>
      <c r="G104" s="22"/>
      <c r="H104" s="22"/>
    </row>
    <row r="105" spans="1:9" s="2" customFormat="1" ht="62.4" customHeight="1" thickBot="1" x14ac:dyDescent="0.4">
      <c r="A105" s="66"/>
      <c r="B105" s="66"/>
      <c r="C105" s="66"/>
      <c r="D105" s="66"/>
      <c r="E105" s="67"/>
      <c r="F105" s="67"/>
      <c r="G105" s="68">
        <f t="shared" si="10"/>
        <v>1900</v>
      </c>
      <c r="H105" s="68">
        <f t="shared" si="11"/>
        <v>1900</v>
      </c>
    </row>
    <row r="106" spans="1:9" ht="30" thickBot="1" x14ac:dyDescent="0.4">
      <c r="A106" s="9" t="s">
        <v>66</v>
      </c>
      <c r="B106" s="9" t="s">
        <v>153</v>
      </c>
      <c r="C106" s="9">
        <v>45.463169000000001</v>
      </c>
      <c r="D106" s="9">
        <v>-121.680351</v>
      </c>
      <c r="E106" s="10">
        <v>29495</v>
      </c>
      <c r="F106" s="10">
        <v>255671</v>
      </c>
      <c r="G106" s="22">
        <f t="shared" si="10"/>
        <v>1980</v>
      </c>
      <c r="H106" s="22">
        <f t="shared" si="11"/>
        <v>2599</v>
      </c>
      <c r="I106" t="s">
        <v>15</v>
      </c>
    </row>
    <row r="107" spans="1:9" x14ac:dyDescent="0.35">
      <c r="A107" s="4" t="s">
        <v>262</v>
      </c>
    </row>
  </sheetData>
  <conditionalFormatting sqref="H1 G2:H106">
    <cfRule type="cellIs" dxfId="15" priority="18" operator="greaterThan">
      <formula>2022</formula>
    </cfRule>
  </conditionalFormatting>
  <hyperlinks>
    <hyperlink ref="A107" r:id="rId1" location="network=CC,UW,PB,NC&amp;starttime=1956-01-01T00:00:00&amp;endtime=2599-12-31T23:59:59&amp;latitude=45.3735&amp;longitude=-121.6959&amp;maxradius=0.18&amp;drawingmode=radial&amp;planet=earth" xr:uid="{93BA3CB4-09F7-4D72-9EF8-9E7AA83FBAAF}"/>
  </hyperlinks>
  <pageMargins left="0.7" right="0.7" top="0.75" bottom="0.75" header="0.3" footer="0.3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A5791F-C98F-488F-A22E-51660CE493DA}">
  <dimension ref="A1:I603"/>
  <sheetViews>
    <sheetView topLeftCell="A583" zoomScale="40" zoomScaleNormal="40" workbookViewId="0">
      <selection activeCell="A603" sqref="A603"/>
    </sheetView>
  </sheetViews>
  <sheetFormatPr defaultRowHeight="26" x14ac:dyDescent="0.6"/>
  <cols>
    <col min="2" max="2" width="43.81640625" style="18" customWidth="1"/>
    <col min="3" max="3" width="27.1796875" customWidth="1"/>
    <col min="4" max="4" width="28.1796875" customWidth="1"/>
    <col min="5" max="5" width="24.08984375" customWidth="1"/>
    <col min="6" max="6" width="31.1796875" customWidth="1"/>
    <col min="7" max="7" width="18.6328125" customWidth="1"/>
    <col min="8" max="8" width="20.36328125" customWidth="1"/>
  </cols>
  <sheetData>
    <row r="1" spans="1:9" s="14" customFormat="1" ht="78" customHeight="1" x14ac:dyDescent="0.6">
      <c r="A1" s="11" t="s">
        <v>31</v>
      </c>
      <c r="B1" s="12" t="s">
        <v>32</v>
      </c>
      <c r="C1" s="11" t="s">
        <v>33</v>
      </c>
      <c r="D1" s="11" t="s">
        <v>34</v>
      </c>
      <c r="E1" s="41" t="s">
        <v>35</v>
      </c>
      <c r="F1" s="41" t="s">
        <v>36</v>
      </c>
      <c r="G1" s="21" t="s">
        <v>38</v>
      </c>
      <c r="H1" s="21" t="s">
        <v>39</v>
      </c>
      <c r="I1" s="39" t="s">
        <v>37</v>
      </c>
    </row>
    <row r="2" spans="1:9" ht="30" thickBot="1" x14ac:dyDescent="0.4">
      <c r="A2" s="9" t="s">
        <v>61</v>
      </c>
      <c r="B2" s="151" t="s">
        <v>196</v>
      </c>
      <c r="C2" s="9">
        <v>46.194789999999998</v>
      </c>
      <c r="D2" s="9">
        <v>-122.187027</v>
      </c>
      <c r="E2" s="10">
        <v>38391</v>
      </c>
      <c r="F2" s="10">
        <v>38400</v>
      </c>
      <c r="G2" s="22">
        <f t="shared" ref="G2:H2" si="0">YEAR(E2)</f>
        <v>2005</v>
      </c>
      <c r="H2" s="22">
        <f t="shared" si="0"/>
        <v>2005</v>
      </c>
      <c r="I2" t="s">
        <v>15</v>
      </c>
    </row>
    <row r="3" spans="1:9" ht="30" thickBot="1" x14ac:dyDescent="0.4">
      <c r="A3" s="9"/>
      <c r="B3" s="151"/>
      <c r="C3" s="9"/>
      <c r="D3" s="9"/>
      <c r="E3" s="10"/>
      <c r="F3" s="10"/>
      <c r="G3" s="22"/>
      <c r="H3" s="22"/>
    </row>
    <row r="4" spans="1:9" ht="30" thickBot="1" x14ac:dyDescent="0.4">
      <c r="A4" s="9"/>
      <c r="B4" s="151"/>
      <c r="C4" s="9"/>
      <c r="D4" s="9"/>
      <c r="E4" s="10"/>
      <c r="F4" s="10"/>
      <c r="G4" s="22"/>
      <c r="H4" s="22"/>
    </row>
    <row r="5" spans="1:9" ht="30" thickBot="1" x14ac:dyDescent="0.4">
      <c r="A5" s="9"/>
      <c r="B5" s="151"/>
      <c r="C5" s="9"/>
      <c r="D5" s="9"/>
      <c r="E5" s="10"/>
      <c r="F5" s="10"/>
      <c r="G5" s="22"/>
      <c r="H5" s="22"/>
    </row>
    <row r="6" spans="1:9" ht="30" thickBot="1" x14ac:dyDescent="0.4">
      <c r="A6" s="9"/>
      <c r="B6" s="151"/>
      <c r="C6" s="9"/>
      <c r="D6" s="9"/>
      <c r="E6" s="10"/>
      <c r="F6" s="10"/>
      <c r="G6" s="22"/>
      <c r="H6" s="22"/>
    </row>
    <row r="7" spans="1:9" ht="30" thickBot="1" x14ac:dyDescent="0.4">
      <c r="A7" s="9"/>
      <c r="B7" s="151"/>
      <c r="C7" s="9"/>
      <c r="D7" s="9"/>
      <c r="E7" s="10"/>
      <c r="F7" s="10"/>
      <c r="G7" s="22"/>
      <c r="H7" s="22"/>
    </row>
    <row r="8" spans="1:9" ht="30" thickBot="1" x14ac:dyDescent="0.4">
      <c r="A8" s="9"/>
      <c r="B8" s="151"/>
      <c r="C8" s="9"/>
      <c r="D8" s="9"/>
      <c r="E8" s="10"/>
      <c r="F8" s="10"/>
      <c r="G8" s="22"/>
      <c r="H8" s="22"/>
    </row>
    <row r="9" spans="1:9" s="2" customFormat="1" ht="30" thickBot="1" x14ac:dyDescent="0.4">
      <c r="A9" s="66"/>
      <c r="B9" s="152"/>
      <c r="C9" s="66"/>
      <c r="D9" s="66"/>
      <c r="E9" s="67"/>
      <c r="F9" s="67"/>
      <c r="G9" s="68"/>
      <c r="H9" s="68"/>
    </row>
    <row r="10" spans="1:9" ht="30" thickBot="1" x14ac:dyDescent="0.4">
      <c r="A10" s="9" t="s">
        <v>61</v>
      </c>
      <c r="B10" s="151" t="s">
        <v>197</v>
      </c>
      <c r="C10" s="9">
        <v>46.197471999999998</v>
      </c>
      <c r="D10" s="9">
        <v>-122.18656900000001</v>
      </c>
      <c r="E10" s="10">
        <v>38272</v>
      </c>
      <c r="F10" s="10">
        <v>38400</v>
      </c>
      <c r="G10" s="22">
        <f t="shared" ref="G10:G595" si="1">YEAR(E10)</f>
        <v>2004</v>
      </c>
      <c r="H10" s="22">
        <f t="shared" ref="H10:H595" si="2">YEAR(F10)</f>
        <v>2005</v>
      </c>
      <c r="I10" t="s">
        <v>15</v>
      </c>
    </row>
    <row r="11" spans="1:9" ht="30" thickBot="1" x14ac:dyDescent="0.4">
      <c r="A11" s="9"/>
      <c r="B11" s="151"/>
      <c r="C11" s="9"/>
      <c r="D11" s="9"/>
      <c r="E11" s="10"/>
      <c r="F11" s="10"/>
      <c r="G11" s="22"/>
      <c r="H11" s="22"/>
    </row>
    <row r="12" spans="1:9" ht="30" thickBot="1" x14ac:dyDescent="0.4">
      <c r="A12" s="9"/>
      <c r="B12" s="151"/>
      <c r="C12" s="9"/>
      <c r="D12" s="9"/>
      <c r="E12" s="10"/>
      <c r="F12" s="10"/>
      <c r="G12" s="22"/>
      <c r="H12" s="22"/>
    </row>
    <row r="13" spans="1:9" ht="30" thickBot="1" x14ac:dyDescent="0.4">
      <c r="A13" s="9"/>
      <c r="B13" s="151"/>
      <c r="C13" s="9"/>
      <c r="D13" s="9"/>
      <c r="E13" s="10"/>
      <c r="F13" s="10"/>
      <c r="G13" s="22"/>
      <c r="H13" s="22"/>
    </row>
    <row r="14" spans="1:9" ht="30" thickBot="1" x14ac:dyDescent="0.4">
      <c r="A14" s="9"/>
      <c r="B14" s="151"/>
      <c r="C14" s="9"/>
      <c r="D14" s="9"/>
      <c r="E14" s="10"/>
      <c r="F14" s="10"/>
      <c r="G14" s="22"/>
      <c r="H14" s="22"/>
    </row>
    <row r="15" spans="1:9" ht="30" thickBot="1" x14ac:dyDescent="0.4">
      <c r="A15" s="9"/>
      <c r="B15" s="151"/>
      <c r="C15" s="9"/>
      <c r="D15" s="9"/>
      <c r="E15" s="10"/>
      <c r="F15" s="10"/>
      <c r="G15" s="22"/>
      <c r="H15" s="22"/>
    </row>
    <row r="16" spans="1:9" ht="30" thickBot="1" x14ac:dyDescent="0.4">
      <c r="A16" s="9"/>
      <c r="B16" s="151"/>
      <c r="C16" s="9"/>
      <c r="D16" s="9"/>
      <c r="E16" s="10"/>
      <c r="F16" s="10"/>
      <c r="G16" s="22"/>
      <c r="H16" s="22"/>
    </row>
    <row r="17" spans="1:9" s="2" customFormat="1" ht="30" thickBot="1" x14ac:dyDescent="0.4">
      <c r="A17" s="66"/>
      <c r="B17" s="152"/>
      <c r="C17" s="66"/>
      <c r="D17" s="66"/>
      <c r="E17" s="67"/>
      <c r="F17" s="67"/>
      <c r="G17" s="68"/>
      <c r="H17" s="68"/>
    </row>
    <row r="18" spans="1:9" ht="30" thickBot="1" x14ac:dyDescent="0.4">
      <c r="A18" s="9" t="s">
        <v>61</v>
      </c>
      <c r="B18" s="151" t="s">
        <v>198</v>
      </c>
      <c r="C18" s="9">
        <v>46.219200000000001</v>
      </c>
      <c r="D18" s="9">
        <v>-122.19233</v>
      </c>
      <c r="E18" s="10">
        <v>43423</v>
      </c>
      <c r="F18" s="10">
        <v>255671</v>
      </c>
      <c r="G18" s="22">
        <f t="shared" si="1"/>
        <v>2018</v>
      </c>
      <c r="H18" s="22">
        <f t="shared" si="2"/>
        <v>2599</v>
      </c>
      <c r="I18" t="s">
        <v>161</v>
      </c>
    </row>
    <row r="19" spans="1:9" ht="30" thickBot="1" x14ac:dyDescent="0.4">
      <c r="A19" s="9"/>
      <c r="B19" s="151"/>
      <c r="C19" s="9"/>
      <c r="D19" s="9"/>
      <c r="E19" s="10"/>
      <c r="F19" s="10"/>
      <c r="G19" s="22"/>
      <c r="H19" s="22"/>
    </row>
    <row r="20" spans="1:9" ht="30" thickBot="1" x14ac:dyDescent="0.4">
      <c r="A20" s="9"/>
      <c r="B20" s="151"/>
      <c r="C20" s="9"/>
      <c r="D20" s="9"/>
      <c r="E20" s="10"/>
      <c r="F20" s="10"/>
      <c r="G20" s="22"/>
      <c r="H20" s="22"/>
    </row>
    <row r="21" spans="1:9" ht="30" thickBot="1" x14ac:dyDescent="0.4">
      <c r="A21" s="9"/>
      <c r="B21" s="151"/>
      <c r="C21" s="9"/>
      <c r="D21" s="9"/>
      <c r="E21" s="10"/>
      <c r="F21" s="10"/>
      <c r="G21" s="22"/>
      <c r="H21" s="22"/>
    </row>
    <row r="22" spans="1:9" ht="30" thickBot="1" x14ac:dyDescent="0.4">
      <c r="A22" s="9"/>
      <c r="B22" s="151"/>
      <c r="C22" s="9"/>
      <c r="D22" s="9"/>
      <c r="E22" s="10"/>
      <c r="F22" s="10"/>
      <c r="G22" s="22"/>
      <c r="H22" s="22"/>
    </row>
    <row r="23" spans="1:9" ht="30" thickBot="1" x14ac:dyDescent="0.4">
      <c r="A23" s="9"/>
      <c r="B23" s="151"/>
      <c r="C23" s="9"/>
      <c r="D23" s="9"/>
      <c r="E23" s="10"/>
      <c r="F23" s="10"/>
      <c r="G23" s="22"/>
      <c r="H23" s="22"/>
    </row>
    <row r="24" spans="1:9" ht="30" thickBot="1" x14ac:dyDescent="0.4">
      <c r="A24" s="9"/>
      <c r="B24" s="151"/>
      <c r="C24" s="9"/>
      <c r="D24" s="9"/>
      <c r="E24" s="10"/>
      <c r="F24" s="10"/>
      <c r="G24" s="22"/>
      <c r="H24" s="22"/>
    </row>
    <row r="25" spans="1:9" s="2" customFormat="1" ht="30" thickBot="1" x14ac:dyDescent="0.4">
      <c r="A25" s="66"/>
      <c r="B25" s="152"/>
      <c r="C25" s="66"/>
      <c r="D25" s="66"/>
      <c r="E25" s="67"/>
      <c r="F25" s="67"/>
      <c r="G25" s="68"/>
      <c r="H25" s="68"/>
    </row>
    <row r="26" spans="1:9" s="26" customFormat="1" ht="30" thickBot="1" x14ac:dyDescent="0.4">
      <c r="A26" s="23" t="s">
        <v>61</v>
      </c>
      <c r="B26" s="154" t="s">
        <v>199</v>
      </c>
      <c r="C26" s="23">
        <v>46.241779999999999</v>
      </c>
      <c r="D26" s="23">
        <v>-122.19183</v>
      </c>
      <c r="E26" s="24">
        <v>44355</v>
      </c>
      <c r="F26" s="24">
        <v>255671</v>
      </c>
      <c r="G26" s="25">
        <f t="shared" si="1"/>
        <v>2021</v>
      </c>
      <c r="H26" s="25">
        <f t="shared" si="2"/>
        <v>2599</v>
      </c>
      <c r="I26" s="26" t="s">
        <v>14</v>
      </c>
    </row>
    <row r="27" spans="1:9" s="26" customFormat="1" ht="30" thickBot="1" x14ac:dyDescent="0.4">
      <c r="A27" s="23"/>
      <c r="B27" s="154"/>
      <c r="C27" s="23"/>
      <c r="D27" s="23"/>
      <c r="E27" s="24"/>
      <c r="F27" s="24"/>
      <c r="G27" s="25"/>
      <c r="H27" s="25"/>
    </row>
    <row r="28" spans="1:9" s="26" customFormat="1" ht="30" thickBot="1" x14ac:dyDescent="0.4">
      <c r="A28" s="23"/>
      <c r="B28" s="154"/>
      <c r="C28" s="23"/>
      <c r="D28" s="23"/>
      <c r="E28" s="24"/>
      <c r="F28" s="24"/>
      <c r="G28" s="25"/>
      <c r="H28" s="25"/>
    </row>
    <row r="29" spans="1:9" s="26" customFormat="1" ht="30" thickBot="1" x14ac:dyDescent="0.4">
      <c r="A29" s="23"/>
      <c r="B29" s="154"/>
      <c r="C29" s="23"/>
      <c r="D29" s="23"/>
      <c r="E29" s="24"/>
      <c r="F29" s="24"/>
      <c r="G29" s="25"/>
      <c r="H29" s="25"/>
    </row>
    <row r="30" spans="1:9" s="26" customFormat="1" ht="30" thickBot="1" x14ac:dyDescent="0.4">
      <c r="A30" s="23"/>
      <c r="B30" s="154"/>
      <c r="C30" s="23"/>
      <c r="D30" s="23"/>
      <c r="E30" s="24"/>
      <c r="F30" s="24"/>
      <c r="G30" s="25"/>
      <c r="H30" s="25"/>
    </row>
    <row r="31" spans="1:9" s="26" customFormat="1" ht="30" thickBot="1" x14ac:dyDescent="0.4">
      <c r="A31" s="23"/>
      <c r="B31" s="154"/>
      <c r="C31" s="23"/>
      <c r="D31" s="23"/>
      <c r="E31" s="24"/>
      <c r="F31" s="24"/>
      <c r="G31" s="25"/>
      <c r="H31" s="25"/>
    </row>
    <row r="32" spans="1:9" s="26" customFormat="1" ht="30" thickBot="1" x14ac:dyDescent="0.4">
      <c r="A32" s="23"/>
      <c r="B32" s="154"/>
      <c r="C32" s="23"/>
      <c r="D32" s="23"/>
      <c r="E32" s="24"/>
      <c r="F32" s="24"/>
      <c r="G32" s="25"/>
      <c r="H32" s="25"/>
    </row>
    <row r="33" spans="1:9" s="26" customFormat="1" ht="30" thickBot="1" x14ac:dyDescent="0.4">
      <c r="A33" s="23"/>
      <c r="B33" s="154"/>
      <c r="C33" s="23"/>
      <c r="D33" s="23"/>
      <c r="E33" s="24"/>
      <c r="F33" s="24"/>
      <c r="G33" s="25"/>
      <c r="H33" s="25"/>
    </row>
    <row r="34" spans="1:9" s="26" customFormat="1" ht="30" thickBot="1" x14ac:dyDescent="0.4">
      <c r="A34" s="23" t="s">
        <v>61</v>
      </c>
      <c r="B34" s="154" t="s">
        <v>199</v>
      </c>
      <c r="C34" s="23">
        <v>46.241779999999999</v>
      </c>
      <c r="D34" s="23">
        <v>-122.19183</v>
      </c>
      <c r="E34" s="24">
        <v>44355</v>
      </c>
      <c r="F34" s="24">
        <v>255671</v>
      </c>
      <c r="G34" s="25">
        <f t="shared" ref="G34" si="3">YEAR(E34)</f>
        <v>2021</v>
      </c>
      <c r="H34" s="25">
        <f t="shared" ref="H34" si="4">YEAR(F34)</f>
        <v>2599</v>
      </c>
      <c r="I34" s="26" t="s">
        <v>161</v>
      </c>
    </row>
    <row r="35" spans="1:9" s="26" customFormat="1" ht="30" thickBot="1" x14ac:dyDescent="0.4">
      <c r="A35" s="23"/>
      <c r="B35" s="154"/>
      <c r="C35" s="23"/>
      <c r="D35" s="23"/>
      <c r="E35" s="24"/>
      <c r="F35" s="24"/>
      <c r="G35" s="25"/>
      <c r="H35" s="25"/>
    </row>
    <row r="36" spans="1:9" s="26" customFormat="1" ht="30" thickBot="1" x14ac:dyDescent="0.4">
      <c r="A36" s="23"/>
      <c r="B36" s="154"/>
      <c r="C36" s="23"/>
      <c r="D36" s="23"/>
      <c r="E36" s="24"/>
      <c r="F36" s="24"/>
      <c r="G36" s="25"/>
      <c r="H36" s="25"/>
    </row>
    <row r="37" spans="1:9" s="26" customFormat="1" ht="30" thickBot="1" x14ac:dyDescent="0.4">
      <c r="A37" s="23"/>
      <c r="B37" s="154"/>
      <c r="C37" s="23"/>
      <c r="D37" s="23"/>
      <c r="E37" s="24"/>
      <c r="F37" s="24"/>
      <c r="G37" s="25"/>
      <c r="H37" s="25"/>
    </row>
    <row r="38" spans="1:9" s="26" customFormat="1" ht="30" thickBot="1" x14ac:dyDescent="0.4">
      <c r="A38" s="23"/>
      <c r="B38" s="154"/>
      <c r="C38" s="23"/>
      <c r="D38" s="23"/>
      <c r="E38" s="24"/>
      <c r="F38" s="24"/>
      <c r="G38" s="25"/>
      <c r="H38" s="25"/>
    </row>
    <row r="39" spans="1:9" s="26" customFormat="1" ht="30" thickBot="1" x14ac:dyDescent="0.4">
      <c r="A39" s="23"/>
      <c r="B39" s="154"/>
      <c r="C39" s="23"/>
      <c r="D39" s="23"/>
      <c r="E39" s="24"/>
      <c r="F39" s="24"/>
      <c r="G39" s="25"/>
      <c r="H39" s="25"/>
    </row>
    <row r="40" spans="1:9" s="26" customFormat="1" ht="30" thickBot="1" x14ac:dyDescent="0.4">
      <c r="A40" s="23"/>
      <c r="B40" s="154"/>
      <c r="C40" s="23"/>
      <c r="D40" s="23"/>
      <c r="E40" s="24"/>
      <c r="F40" s="24"/>
      <c r="G40" s="25"/>
      <c r="H40" s="25"/>
    </row>
    <row r="41" spans="1:9" s="2" customFormat="1" ht="30" thickBot="1" x14ac:dyDescent="0.4">
      <c r="A41" s="66"/>
      <c r="B41" s="152"/>
      <c r="C41" s="66"/>
      <c r="D41" s="66"/>
      <c r="E41" s="67"/>
      <c r="F41" s="67"/>
      <c r="G41" s="68"/>
      <c r="H41" s="68"/>
    </row>
    <row r="42" spans="1:9" ht="30" thickBot="1" x14ac:dyDescent="0.4">
      <c r="A42" s="9" t="s">
        <v>61</v>
      </c>
      <c r="B42" s="151" t="s">
        <v>200</v>
      </c>
      <c r="C42" s="9">
        <v>46.275269999999999</v>
      </c>
      <c r="D42" s="9">
        <v>-122.21826</v>
      </c>
      <c r="E42" s="10">
        <v>38262</v>
      </c>
      <c r="F42" s="10">
        <v>255671</v>
      </c>
      <c r="G42" s="22">
        <f t="shared" si="1"/>
        <v>2004</v>
      </c>
      <c r="H42" s="22">
        <f t="shared" si="2"/>
        <v>2599</v>
      </c>
      <c r="I42" t="s">
        <v>14</v>
      </c>
    </row>
    <row r="43" spans="1:9" ht="30" thickBot="1" x14ac:dyDescent="0.4">
      <c r="A43" s="9"/>
      <c r="B43" s="151"/>
      <c r="C43" s="9"/>
      <c r="D43" s="9"/>
      <c r="E43" s="10"/>
      <c r="F43" s="10"/>
      <c r="G43" s="22"/>
      <c r="H43" s="22"/>
    </row>
    <row r="44" spans="1:9" ht="30" thickBot="1" x14ac:dyDescent="0.4">
      <c r="A44" s="9"/>
      <c r="B44" s="151"/>
      <c r="C44" s="9"/>
      <c r="D44" s="9"/>
      <c r="E44" s="10"/>
      <c r="F44" s="10"/>
      <c r="G44" s="22"/>
      <c r="H44" s="22"/>
    </row>
    <row r="45" spans="1:9" ht="30" thickBot="1" x14ac:dyDescent="0.4">
      <c r="A45" s="9"/>
      <c r="B45" s="151"/>
      <c r="C45" s="9"/>
      <c r="D45" s="9"/>
      <c r="E45" s="10"/>
      <c r="F45" s="10"/>
      <c r="G45" s="22"/>
      <c r="H45" s="22"/>
    </row>
    <row r="46" spans="1:9" ht="30" thickBot="1" x14ac:dyDescent="0.4">
      <c r="A46" s="9"/>
      <c r="B46" s="151"/>
      <c r="C46" s="9"/>
      <c r="D46" s="9"/>
      <c r="E46" s="10"/>
      <c r="F46" s="10"/>
      <c r="G46" s="22"/>
      <c r="H46" s="22"/>
    </row>
    <row r="47" spans="1:9" ht="30" thickBot="1" x14ac:dyDescent="0.4">
      <c r="A47" s="9"/>
      <c r="B47" s="151"/>
      <c r="C47" s="9"/>
      <c r="D47" s="9"/>
      <c r="E47" s="10"/>
      <c r="F47" s="10"/>
      <c r="G47" s="22"/>
      <c r="H47" s="22"/>
    </row>
    <row r="48" spans="1:9" ht="30" thickBot="1" x14ac:dyDescent="0.4">
      <c r="A48" s="9"/>
      <c r="B48" s="151"/>
      <c r="C48" s="9"/>
      <c r="D48" s="9"/>
      <c r="E48" s="10"/>
      <c r="F48" s="10"/>
      <c r="G48" s="22"/>
      <c r="H48" s="22"/>
    </row>
    <row r="49" spans="1:9" s="2" customFormat="1" ht="30" thickBot="1" x14ac:dyDescent="0.4">
      <c r="A49" s="66"/>
      <c r="B49" s="152"/>
      <c r="C49" s="66"/>
      <c r="D49" s="66"/>
      <c r="E49" s="67"/>
      <c r="F49" s="67"/>
      <c r="G49" s="68"/>
      <c r="H49" s="68"/>
    </row>
    <row r="50" spans="1:9" ht="30" thickBot="1" x14ac:dyDescent="0.4">
      <c r="A50" s="9" t="s">
        <v>61</v>
      </c>
      <c r="B50" s="151" t="s">
        <v>201</v>
      </c>
      <c r="C50" s="9">
        <v>46.223750000000003</v>
      </c>
      <c r="D50" s="9">
        <v>-122.18438999999999</v>
      </c>
      <c r="E50" s="10">
        <v>44355</v>
      </c>
      <c r="F50" s="10">
        <v>255671</v>
      </c>
      <c r="G50" s="22">
        <f t="shared" si="1"/>
        <v>2021</v>
      </c>
      <c r="H50" s="22">
        <f t="shared" si="2"/>
        <v>2599</v>
      </c>
      <c r="I50" t="s">
        <v>14</v>
      </c>
    </row>
    <row r="51" spans="1:9" ht="30" thickBot="1" x14ac:dyDescent="0.4">
      <c r="A51" s="9"/>
      <c r="B51" s="151"/>
      <c r="C51" s="9"/>
      <c r="D51" s="9"/>
      <c r="E51" s="10"/>
      <c r="F51" s="10"/>
      <c r="G51" s="22"/>
      <c r="H51" s="22"/>
    </row>
    <row r="52" spans="1:9" ht="30" thickBot="1" x14ac:dyDescent="0.4">
      <c r="A52" s="9"/>
      <c r="B52" s="151"/>
      <c r="C52" s="9"/>
      <c r="D52" s="9"/>
      <c r="E52" s="10"/>
      <c r="F52" s="10"/>
      <c r="G52" s="22"/>
      <c r="H52" s="22"/>
    </row>
    <row r="53" spans="1:9" ht="30" thickBot="1" x14ac:dyDescent="0.4">
      <c r="A53" s="9"/>
      <c r="B53" s="151"/>
      <c r="C53" s="9"/>
      <c r="D53" s="9"/>
      <c r="E53" s="10"/>
      <c r="F53" s="10"/>
      <c r="G53" s="22"/>
      <c r="H53" s="22"/>
    </row>
    <row r="54" spans="1:9" ht="30" thickBot="1" x14ac:dyDescent="0.4">
      <c r="A54" s="9"/>
      <c r="B54" s="151"/>
      <c r="C54" s="9"/>
      <c r="D54" s="9"/>
      <c r="E54" s="10"/>
      <c r="F54" s="10"/>
      <c r="G54" s="22"/>
      <c r="H54" s="22"/>
    </row>
    <row r="55" spans="1:9" ht="30" thickBot="1" x14ac:dyDescent="0.4">
      <c r="A55" s="9"/>
      <c r="B55" s="151"/>
      <c r="C55" s="9"/>
      <c r="D55" s="9"/>
      <c r="E55" s="10"/>
      <c r="F55" s="10"/>
      <c r="G55" s="22"/>
      <c r="H55" s="22"/>
    </row>
    <row r="56" spans="1:9" ht="30" thickBot="1" x14ac:dyDescent="0.4">
      <c r="A56" s="9"/>
      <c r="B56" s="151"/>
      <c r="C56" s="9"/>
      <c r="D56" s="9"/>
      <c r="E56" s="10"/>
      <c r="F56" s="10"/>
      <c r="G56" s="22"/>
      <c r="H56" s="22"/>
    </row>
    <row r="57" spans="1:9" s="2" customFormat="1" ht="30" thickBot="1" x14ac:dyDescent="0.4">
      <c r="A57" s="66"/>
      <c r="B57" s="152"/>
      <c r="C57" s="66"/>
      <c r="D57" s="66"/>
      <c r="E57" s="67"/>
      <c r="F57" s="67"/>
      <c r="G57" s="68"/>
      <c r="H57" s="68"/>
    </row>
    <row r="58" spans="1:9" s="26" customFormat="1" ht="30" thickBot="1" x14ac:dyDescent="0.4">
      <c r="A58" s="23" t="s">
        <v>61</v>
      </c>
      <c r="B58" s="154" t="s">
        <v>202</v>
      </c>
      <c r="C58" s="23">
        <v>46.285319999999999</v>
      </c>
      <c r="D58" s="23">
        <v>-122.29667000000001</v>
      </c>
      <c r="E58" s="24">
        <v>44364</v>
      </c>
      <c r="F58" s="24">
        <v>255671</v>
      </c>
      <c r="G58" s="25">
        <f t="shared" si="1"/>
        <v>2021</v>
      </c>
      <c r="H58" s="25">
        <f t="shared" si="2"/>
        <v>2599</v>
      </c>
      <c r="I58" s="26" t="s">
        <v>14</v>
      </c>
    </row>
    <row r="59" spans="1:9" s="26" customFormat="1" ht="30" thickBot="1" x14ac:dyDescent="0.4">
      <c r="A59" s="23"/>
      <c r="B59" s="154"/>
      <c r="C59" s="23"/>
      <c r="D59" s="23"/>
      <c r="E59" s="24"/>
      <c r="F59" s="24"/>
      <c r="G59" s="25"/>
      <c r="H59" s="25"/>
    </row>
    <row r="60" spans="1:9" s="26" customFormat="1" ht="30" thickBot="1" x14ac:dyDescent="0.4">
      <c r="A60" s="23"/>
      <c r="B60" s="154"/>
      <c r="C60" s="23"/>
      <c r="D60" s="23"/>
      <c r="E60" s="24"/>
      <c r="F60" s="24"/>
      <c r="G60" s="25"/>
      <c r="H60" s="25"/>
    </row>
    <row r="61" spans="1:9" s="26" customFormat="1" ht="30" thickBot="1" x14ac:dyDescent="0.4">
      <c r="A61" s="23"/>
      <c r="B61" s="154"/>
      <c r="C61" s="23"/>
      <c r="D61" s="23"/>
      <c r="E61" s="24"/>
      <c r="F61" s="24"/>
      <c r="G61" s="25"/>
      <c r="H61" s="25"/>
    </row>
    <row r="62" spans="1:9" s="26" customFormat="1" ht="30" thickBot="1" x14ac:dyDescent="0.4">
      <c r="A62" s="23"/>
      <c r="B62" s="154"/>
      <c r="C62" s="23"/>
      <c r="D62" s="23"/>
      <c r="E62" s="24"/>
      <c r="F62" s="24"/>
      <c r="G62" s="25"/>
      <c r="H62" s="25"/>
    </row>
    <row r="63" spans="1:9" s="26" customFormat="1" ht="30" thickBot="1" x14ac:dyDescent="0.4">
      <c r="A63" s="23"/>
      <c r="B63" s="154"/>
      <c r="C63" s="23"/>
      <c r="D63" s="23"/>
      <c r="E63" s="24"/>
      <c r="F63" s="24"/>
      <c r="G63" s="25"/>
      <c r="H63" s="25"/>
    </row>
    <row r="64" spans="1:9" s="26" customFormat="1" ht="30" thickBot="1" x14ac:dyDescent="0.4">
      <c r="A64" s="23"/>
      <c r="B64" s="154"/>
      <c r="C64" s="23"/>
      <c r="D64" s="23"/>
      <c r="E64" s="24"/>
      <c r="F64" s="24"/>
      <c r="G64" s="25"/>
      <c r="H64" s="25"/>
    </row>
    <row r="65" spans="1:9" s="26" customFormat="1" ht="30" thickBot="1" x14ac:dyDescent="0.4">
      <c r="A65" s="23"/>
      <c r="B65" s="154"/>
      <c r="C65" s="23"/>
      <c r="D65" s="23"/>
      <c r="E65" s="24"/>
      <c r="F65" s="24"/>
      <c r="G65" s="25"/>
      <c r="H65" s="25"/>
    </row>
    <row r="66" spans="1:9" s="26" customFormat="1" ht="30" thickBot="1" x14ac:dyDescent="0.4">
      <c r="A66" s="23" t="s">
        <v>61</v>
      </c>
      <c r="B66" s="154" t="s">
        <v>202</v>
      </c>
      <c r="C66" s="23">
        <v>46.285319999999999</v>
      </c>
      <c r="D66" s="23">
        <v>-122.29667000000001</v>
      </c>
      <c r="E66" s="24">
        <v>44364</v>
      </c>
      <c r="F66" s="24">
        <v>255671</v>
      </c>
      <c r="G66" s="25">
        <f t="shared" ref="G66" si="5">YEAR(E66)</f>
        <v>2021</v>
      </c>
      <c r="H66" s="25">
        <f t="shared" ref="H66" si="6">YEAR(F66)</f>
        <v>2599</v>
      </c>
      <c r="I66" s="26" t="s">
        <v>161</v>
      </c>
    </row>
    <row r="67" spans="1:9" s="26" customFormat="1" ht="30" thickBot="1" x14ac:dyDescent="0.4">
      <c r="A67" s="23"/>
      <c r="B67" s="154"/>
      <c r="C67" s="23"/>
      <c r="D67" s="23"/>
      <c r="E67" s="24"/>
      <c r="F67" s="24"/>
      <c r="G67" s="25"/>
      <c r="H67" s="25"/>
    </row>
    <row r="68" spans="1:9" s="26" customFormat="1" ht="30" thickBot="1" x14ac:dyDescent="0.4">
      <c r="A68" s="23"/>
      <c r="B68" s="154"/>
      <c r="C68" s="23"/>
      <c r="D68" s="23"/>
      <c r="E68" s="24"/>
      <c r="F68" s="24"/>
      <c r="G68" s="25"/>
      <c r="H68" s="25"/>
    </row>
    <row r="69" spans="1:9" s="26" customFormat="1" ht="30" thickBot="1" x14ac:dyDescent="0.4">
      <c r="A69" s="23"/>
      <c r="B69" s="154"/>
      <c r="C69" s="23"/>
      <c r="D69" s="23"/>
      <c r="E69" s="24"/>
      <c r="F69" s="24"/>
      <c r="G69" s="25"/>
      <c r="H69" s="25"/>
    </row>
    <row r="70" spans="1:9" s="26" customFormat="1" ht="30" thickBot="1" x14ac:dyDescent="0.4">
      <c r="A70" s="23"/>
      <c r="B70" s="154"/>
      <c r="C70" s="23"/>
      <c r="D70" s="23"/>
      <c r="E70" s="24"/>
      <c r="F70" s="24"/>
      <c r="G70" s="25"/>
      <c r="H70" s="25"/>
    </row>
    <row r="71" spans="1:9" s="26" customFormat="1" ht="30" thickBot="1" x14ac:dyDescent="0.4">
      <c r="A71" s="23"/>
      <c r="B71" s="154"/>
      <c r="C71" s="23"/>
      <c r="D71" s="23"/>
      <c r="E71" s="24"/>
      <c r="F71" s="24"/>
      <c r="G71" s="25"/>
      <c r="H71" s="25"/>
    </row>
    <row r="72" spans="1:9" s="26" customFormat="1" ht="30" thickBot="1" x14ac:dyDescent="0.4">
      <c r="A72" s="23"/>
      <c r="B72" s="154"/>
      <c r="C72" s="23"/>
      <c r="D72" s="23"/>
      <c r="E72" s="24"/>
      <c r="F72" s="24"/>
      <c r="G72" s="25"/>
      <c r="H72" s="25"/>
    </row>
    <row r="73" spans="1:9" s="2" customFormat="1" ht="30" thickBot="1" x14ac:dyDescent="0.4">
      <c r="A73" s="66"/>
      <c r="B73" s="152"/>
      <c r="C73" s="66"/>
      <c r="D73" s="66"/>
      <c r="E73" s="67"/>
      <c r="F73" s="67"/>
      <c r="G73" s="68"/>
      <c r="H73" s="68"/>
    </row>
    <row r="74" spans="1:9" ht="30" thickBot="1" x14ac:dyDescent="0.4">
      <c r="A74" s="9" t="s">
        <v>61</v>
      </c>
      <c r="B74" s="151" t="s">
        <v>203</v>
      </c>
      <c r="C74" s="9">
        <v>46.197319</v>
      </c>
      <c r="D74" s="9">
        <v>-122.186913</v>
      </c>
      <c r="E74" s="10">
        <v>38674</v>
      </c>
      <c r="F74" s="10">
        <v>39447</v>
      </c>
      <c r="G74" s="22">
        <f t="shared" si="1"/>
        <v>2005</v>
      </c>
      <c r="H74" s="22">
        <f t="shared" si="2"/>
        <v>2007</v>
      </c>
      <c r="I74" t="s">
        <v>15</v>
      </c>
    </row>
    <row r="75" spans="1:9" ht="30" thickBot="1" x14ac:dyDescent="0.4">
      <c r="A75" s="9"/>
      <c r="B75" s="151"/>
      <c r="C75" s="9"/>
      <c r="D75" s="9"/>
      <c r="E75" s="10"/>
      <c r="F75" s="10"/>
      <c r="G75" s="22"/>
      <c r="H75" s="22"/>
    </row>
    <row r="76" spans="1:9" ht="30" thickBot="1" x14ac:dyDescent="0.4">
      <c r="A76" s="9"/>
      <c r="B76" s="151"/>
      <c r="C76" s="9"/>
      <c r="D76" s="9"/>
      <c r="E76" s="10"/>
      <c r="F76" s="10"/>
      <c r="G76" s="22"/>
      <c r="H76" s="22"/>
    </row>
    <row r="77" spans="1:9" ht="30" thickBot="1" x14ac:dyDescent="0.4">
      <c r="A77" s="9"/>
      <c r="B77" s="151"/>
      <c r="C77" s="9"/>
      <c r="D77" s="9"/>
      <c r="E77" s="10"/>
      <c r="F77" s="10"/>
      <c r="G77" s="22"/>
      <c r="H77" s="22"/>
    </row>
    <row r="78" spans="1:9" ht="30" thickBot="1" x14ac:dyDescent="0.4">
      <c r="A78" s="9"/>
      <c r="B78" s="151"/>
      <c r="C78" s="9"/>
      <c r="D78" s="9"/>
      <c r="E78" s="10"/>
      <c r="F78" s="10"/>
      <c r="G78" s="22"/>
      <c r="H78" s="22"/>
    </row>
    <row r="79" spans="1:9" ht="30" thickBot="1" x14ac:dyDescent="0.4">
      <c r="A79" s="9"/>
      <c r="B79" s="151"/>
      <c r="C79" s="9"/>
      <c r="D79" s="9"/>
      <c r="E79" s="10"/>
      <c r="F79" s="10"/>
      <c r="G79" s="22"/>
      <c r="H79" s="22"/>
    </row>
    <row r="80" spans="1:9" ht="30" thickBot="1" x14ac:dyDescent="0.4">
      <c r="A80" s="9"/>
      <c r="B80" s="151"/>
      <c r="C80" s="9"/>
      <c r="D80" s="9"/>
      <c r="E80" s="10"/>
      <c r="F80" s="10"/>
      <c r="G80" s="22"/>
      <c r="H80" s="22"/>
    </row>
    <row r="81" spans="1:9" s="2" customFormat="1" ht="30" thickBot="1" x14ac:dyDescent="0.4">
      <c r="A81" s="66"/>
      <c r="B81" s="152"/>
      <c r="C81" s="66"/>
      <c r="D81" s="66"/>
      <c r="E81" s="67"/>
      <c r="F81" s="67"/>
      <c r="G81" s="68"/>
      <c r="H81" s="68"/>
    </row>
    <row r="82" spans="1:9" ht="30" thickBot="1" x14ac:dyDescent="0.4">
      <c r="A82" s="9" t="s">
        <v>61</v>
      </c>
      <c r="B82" s="151" t="s">
        <v>204</v>
      </c>
      <c r="C82" s="9">
        <v>46.197749999999999</v>
      </c>
      <c r="D82" s="9">
        <v>-122.187439</v>
      </c>
      <c r="E82" s="10">
        <v>38399</v>
      </c>
      <c r="F82" s="10">
        <v>38559</v>
      </c>
      <c r="G82" s="22">
        <f t="shared" si="1"/>
        <v>2005</v>
      </c>
      <c r="H82" s="22">
        <f t="shared" si="2"/>
        <v>2005</v>
      </c>
      <c r="I82" t="s">
        <v>15</v>
      </c>
    </row>
    <row r="83" spans="1:9" ht="30" thickBot="1" x14ac:dyDescent="0.4">
      <c r="A83" s="9"/>
      <c r="B83" s="151"/>
      <c r="C83" s="9"/>
      <c r="D83" s="9"/>
      <c r="E83" s="10"/>
      <c r="F83" s="10"/>
      <c r="G83" s="22"/>
      <c r="H83" s="22"/>
    </row>
    <row r="84" spans="1:9" ht="30" thickBot="1" x14ac:dyDescent="0.4">
      <c r="A84" s="9"/>
      <c r="B84" s="151"/>
      <c r="C84" s="9"/>
      <c r="D84" s="9"/>
      <c r="E84" s="10"/>
      <c r="F84" s="10"/>
      <c r="G84" s="22"/>
      <c r="H84" s="22"/>
    </row>
    <row r="85" spans="1:9" ht="30" thickBot="1" x14ac:dyDescent="0.4">
      <c r="A85" s="9"/>
      <c r="B85" s="151"/>
      <c r="C85" s="9"/>
      <c r="D85" s="9"/>
      <c r="E85" s="10"/>
      <c r="F85" s="10"/>
      <c r="G85" s="22"/>
      <c r="H85" s="22"/>
    </row>
    <row r="86" spans="1:9" ht="30" thickBot="1" x14ac:dyDescent="0.4">
      <c r="A86" s="9"/>
      <c r="B86" s="151"/>
      <c r="C86" s="9"/>
      <c r="D86" s="9"/>
      <c r="E86" s="10"/>
      <c r="F86" s="10"/>
      <c r="G86" s="22"/>
      <c r="H86" s="22"/>
    </row>
    <row r="87" spans="1:9" ht="30" thickBot="1" x14ac:dyDescent="0.4">
      <c r="A87" s="9"/>
      <c r="B87" s="151"/>
      <c r="C87" s="9"/>
      <c r="D87" s="9"/>
      <c r="E87" s="10"/>
      <c r="F87" s="10"/>
      <c r="G87" s="22"/>
      <c r="H87" s="22"/>
    </row>
    <row r="88" spans="1:9" ht="30" thickBot="1" x14ac:dyDescent="0.4">
      <c r="A88" s="9"/>
      <c r="B88" s="151"/>
      <c r="C88" s="9"/>
      <c r="D88" s="9"/>
      <c r="E88" s="10"/>
      <c r="F88" s="10"/>
      <c r="G88" s="22"/>
      <c r="H88" s="22"/>
    </row>
    <row r="89" spans="1:9" s="2" customFormat="1" ht="30" thickBot="1" x14ac:dyDescent="0.4">
      <c r="A89" s="66"/>
      <c r="B89" s="152"/>
      <c r="C89" s="66"/>
      <c r="D89" s="66"/>
      <c r="E89" s="67"/>
      <c r="F89" s="67"/>
      <c r="G89" s="68"/>
      <c r="H89" s="68"/>
    </row>
    <row r="90" spans="1:9" ht="30" thickBot="1" x14ac:dyDescent="0.4">
      <c r="A90" s="9" t="s">
        <v>61</v>
      </c>
      <c r="B90" s="151" t="s">
        <v>205</v>
      </c>
      <c r="C90" s="9">
        <v>46.200248999999999</v>
      </c>
      <c r="D90" s="9">
        <v>-122.18549299999999</v>
      </c>
      <c r="E90" s="10">
        <v>38311</v>
      </c>
      <c r="F90" s="10">
        <v>41395</v>
      </c>
      <c r="G90" s="22">
        <f t="shared" si="1"/>
        <v>2004</v>
      </c>
      <c r="H90" s="22">
        <f t="shared" si="2"/>
        <v>2013</v>
      </c>
      <c r="I90" t="s">
        <v>15</v>
      </c>
    </row>
    <row r="91" spans="1:9" ht="30" thickBot="1" x14ac:dyDescent="0.4">
      <c r="A91" s="9"/>
      <c r="B91" s="151"/>
      <c r="C91" s="9"/>
      <c r="D91" s="9"/>
      <c r="E91" s="10"/>
      <c r="F91" s="10"/>
      <c r="G91" s="22"/>
      <c r="H91" s="22"/>
    </row>
    <row r="92" spans="1:9" ht="30" thickBot="1" x14ac:dyDescent="0.4">
      <c r="A92" s="9"/>
      <c r="B92" s="151"/>
      <c r="C92" s="9"/>
      <c r="D92" s="9"/>
      <c r="E92" s="10"/>
      <c r="F92" s="10"/>
      <c r="G92" s="22"/>
      <c r="H92" s="22"/>
    </row>
    <row r="93" spans="1:9" ht="30" thickBot="1" x14ac:dyDescent="0.4">
      <c r="A93" s="9"/>
      <c r="B93" s="151"/>
      <c r="C93" s="9"/>
      <c r="D93" s="9"/>
      <c r="E93" s="10"/>
      <c r="F93" s="10"/>
      <c r="G93" s="22"/>
      <c r="H93" s="22"/>
    </row>
    <row r="94" spans="1:9" ht="30" thickBot="1" x14ac:dyDescent="0.4">
      <c r="A94" s="9"/>
      <c r="B94" s="151"/>
      <c r="C94" s="9"/>
      <c r="D94" s="9"/>
      <c r="E94" s="10"/>
      <c r="F94" s="10"/>
      <c r="G94" s="22"/>
      <c r="H94" s="22"/>
    </row>
    <row r="95" spans="1:9" ht="30" thickBot="1" x14ac:dyDescent="0.4">
      <c r="A95" s="9"/>
      <c r="B95" s="151"/>
      <c r="C95" s="9"/>
      <c r="D95" s="9"/>
      <c r="E95" s="10"/>
      <c r="F95" s="10"/>
      <c r="G95" s="22"/>
      <c r="H95" s="22"/>
    </row>
    <row r="96" spans="1:9" ht="30" thickBot="1" x14ac:dyDescent="0.4">
      <c r="A96" s="9"/>
      <c r="B96" s="151"/>
      <c r="C96" s="9"/>
      <c r="D96" s="9"/>
      <c r="E96" s="10"/>
      <c r="F96" s="10"/>
      <c r="G96" s="22"/>
      <c r="H96" s="22"/>
    </row>
    <row r="97" spans="1:9" s="2" customFormat="1" ht="30" thickBot="1" x14ac:dyDescent="0.4">
      <c r="A97" s="66"/>
      <c r="B97" s="152"/>
      <c r="C97" s="66"/>
      <c r="D97" s="66"/>
      <c r="E97" s="67"/>
      <c r="F97" s="67"/>
      <c r="G97" s="68"/>
      <c r="H97" s="68"/>
    </row>
    <row r="98" spans="1:9" ht="30" thickBot="1" x14ac:dyDescent="0.4">
      <c r="A98" s="9" t="s">
        <v>61</v>
      </c>
      <c r="B98" s="151" t="s">
        <v>206</v>
      </c>
      <c r="C98" s="9">
        <v>46.27</v>
      </c>
      <c r="D98" s="9">
        <v>-122.25611000000001</v>
      </c>
      <c r="E98" s="10">
        <v>44355</v>
      </c>
      <c r="F98" s="10">
        <v>255671</v>
      </c>
      <c r="G98" s="22">
        <f t="shared" si="1"/>
        <v>2021</v>
      </c>
      <c r="H98" s="22">
        <f t="shared" si="2"/>
        <v>2599</v>
      </c>
      <c r="I98" t="s">
        <v>14</v>
      </c>
    </row>
    <row r="99" spans="1:9" ht="30" thickBot="1" x14ac:dyDescent="0.4">
      <c r="A99" s="9"/>
      <c r="B99" s="151"/>
      <c r="C99" s="9"/>
      <c r="D99" s="9"/>
      <c r="E99" s="10"/>
      <c r="F99" s="10"/>
      <c r="G99" s="22"/>
      <c r="H99" s="22"/>
    </row>
    <row r="100" spans="1:9" ht="30" thickBot="1" x14ac:dyDescent="0.4">
      <c r="A100" s="9"/>
      <c r="B100" s="151"/>
      <c r="C100" s="9"/>
      <c r="D100" s="9"/>
      <c r="E100" s="10"/>
      <c r="F100" s="10"/>
      <c r="G100" s="22"/>
      <c r="H100" s="22"/>
    </row>
    <row r="101" spans="1:9" ht="30" thickBot="1" x14ac:dyDescent="0.4">
      <c r="A101" s="9"/>
      <c r="B101" s="151"/>
      <c r="C101" s="9"/>
      <c r="D101" s="9"/>
      <c r="E101" s="10"/>
      <c r="F101" s="10"/>
      <c r="G101" s="22"/>
      <c r="H101" s="22"/>
    </row>
    <row r="102" spans="1:9" ht="30" thickBot="1" x14ac:dyDescent="0.4">
      <c r="A102" s="9"/>
      <c r="B102" s="151"/>
      <c r="C102" s="9"/>
      <c r="D102" s="9"/>
      <c r="E102" s="10"/>
      <c r="F102" s="10"/>
      <c r="G102" s="22"/>
      <c r="H102" s="22"/>
    </row>
    <row r="103" spans="1:9" ht="30" thickBot="1" x14ac:dyDescent="0.4">
      <c r="A103" s="9"/>
      <c r="B103" s="151"/>
      <c r="C103" s="9"/>
      <c r="D103" s="9"/>
      <c r="E103" s="10"/>
      <c r="F103" s="10"/>
      <c r="G103" s="22"/>
      <c r="H103" s="22"/>
    </row>
    <row r="104" spans="1:9" ht="30" thickBot="1" x14ac:dyDescent="0.4">
      <c r="A104" s="9"/>
      <c r="B104" s="151"/>
      <c r="C104" s="9"/>
      <c r="D104" s="9"/>
      <c r="E104" s="10"/>
      <c r="F104" s="10"/>
      <c r="G104" s="22"/>
      <c r="H104" s="22"/>
    </row>
    <row r="105" spans="1:9" s="2" customFormat="1" ht="30" thickBot="1" x14ac:dyDescent="0.4">
      <c r="A105" s="66"/>
      <c r="B105" s="152"/>
      <c r="C105" s="66"/>
      <c r="D105" s="66"/>
      <c r="E105" s="67"/>
      <c r="F105" s="67"/>
      <c r="G105" s="68"/>
      <c r="H105" s="68"/>
    </row>
    <row r="106" spans="1:9" ht="30" thickBot="1" x14ac:dyDescent="0.4">
      <c r="A106" s="9" t="s">
        <v>61</v>
      </c>
      <c r="B106" s="151" t="s">
        <v>207</v>
      </c>
      <c r="C106" s="9">
        <v>46.215370999999998</v>
      </c>
      <c r="D106" s="9">
        <v>-122.24464999999999</v>
      </c>
      <c r="E106" s="10">
        <v>44476</v>
      </c>
      <c r="F106" s="10">
        <v>44522</v>
      </c>
      <c r="G106" s="22">
        <f t="shared" si="1"/>
        <v>2021</v>
      </c>
      <c r="H106" s="22">
        <f t="shared" si="2"/>
        <v>2021</v>
      </c>
      <c r="I106" t="s">
        <v>256</v>
      </c>
    </row>
    <row r="107" spans="1:9" ht="30" thickBot="1" x14ac:dyDescent="0.4">
      <c r="A107" s="9"/>
      <c r="B107" s="151"/>
      <c r="C107" s="9"/>
      <c r="D107" s="9"/>
      <c r="E107" s="10"/>
      <c r="F107" s="10"/>
      <c r="G107" s="22"/>
      <c r="H107" s="22"/>
    </row>
    <row r="108" spans="1:9" ht="30" thickBot="1" x14ac:dyDescent="0.4">
      <c r="A108" s="9"/>
      <c r="B108" s="151"/>
      <c r="C108" s="9"/>
      <c r="D108" s="9"/>
      <c r="E108" s="10"/>
      <c r="F108" s="10"/>
      <c r="G108" s="22"/>
      <c r="H108" s="22"/>
    </row>
    <row r="109" spans="1:9" ht="30" thickBot="1" x14ac:dyDescent="0.4">
      <c r="A109" s="9"/>
      <c r="B109" s="151"/>
      <c r="C109" s="9"/>
      <c r="D109" s="9"/>
      <c r="E109" s="10"/>
      <c r="F109" s="10"/>
      <c r="G109" s="22"/>
      <c r="H109" s="22"/>
    </row>
    <row r="110" spans="1:9" ht="30" thickBot="1" x14ac:dyDescent="0.4">
      <c r="A110" s="9"/>
      <c r="B110" s="151"/>
      <c r="C110" s="9"/>
      <c r="D110" s="9"/>
      <c r="E110" s="10"/>
      <c r="F110" s="10"/>
      <c r="G110" s="22"/>
      <c r="H110" s="22"/>
    </row>
    <row r="111" spans="1:9" ht="30" thickBot="1" x14ac:dyDescent="0.4">
      <c r="A111" s="9"/>
      <c r="B111" s="151"/>
      <c r="C111" s="9"/>
      <c r="D111" s="9"/>
      <c r="E111" s="10"/>
      <c r="F111" s="10"/>
      <c r="G111" s="22"/>
      <c r="H111" s="22"/>
    </row>
    <row r="112" spans="1:9" ht="30" thickBot="1" x14ac:dyDescent="0.4">
      <c r="A112" s="9"/>
      <c r="B112" s="151"/>
      <c r="C112" s="9"/>
      <c r="D112" s="9"/>
      <c r="E112" s="10"/>
      <c r="F112" s="10"/>
      <c r="G112" s="22"/>
      <c r="H112" s="22"/>
    </row>
    <row r="113" spans="1:9" s="2" customFormat="1" ht="30" thickBot="1" x14ac:dyDescent="0.4">
      <c r="A113" s="66"/>
      <c r="B113" s="152"/>
      <c r="C113" s="66"/>
      <c r="D113" s="66"/>
      <c r="E113" s="67"/>
      <c r="F113" s="67"/>
      <c r="G113" s="68"/>
      <c r="H113" s="68"/>
    </row>
    <row r="114" spans="1:9" ht="30" thickBot="1" x14ac:dyDescent="0.4">
      <c r="A114" s="9" t="s">
        <v>61</v>
      </c>
      <c r="B114" s="151" t="s">
        <v>208</v>
      </c>
      <c r="C114" s="9">
        <v>46.195678999999998</v>
      </c>
      <c r="D114" s="9">
        <v>-122.186317</v>
      </c>
      <c r="E114" s="10">
        <v>38561</v>
      </c>
      <c r="F114" s="10">
        <v>39447</v>
      </c>
      <c r="G114" s="22">
        <f t="shared" si="1"/>
        <v>2005</v>
      </c>
      <c r="H114" s="22">
        <f t="shared" si="2"/>
        <v>2007</v>
      </c>
      <c r="I114" t="s">
        <v>15</v>
      </c>
    </row>
    <row r="115" spans="1:9" ht="30" thickBot="1" x14ac:dyDescent="0.4">
      <c r="A115" s="9"/>
      <c r="B115" s="151"/>
      <c r="C115" s="9"/>
      <c r="D115" s="9"/>
      <c r="E115" s="10"/>
      <c r="F115" s="10"/>
      <c r="G115" s="22"/>
      <c r="H115" s="22"/>
    </row>
    <row r="116" spans="1:9" ht="30" thickBot="1" x14ac:dyDescent="0.4">
      <c r="A116" s="9"/>
      <c r="B116" s="151"/>
      <c r="C116" s="9"/>
      <c r="D116" s="9"/>
      <c r="E116" s="10"/>
      <c r="F116" s="10"/>
      <c r="G116" s="22"/>
      <c r="H116" s="22"/>
    </row>
    <row r="117" spans="1:9" ht="30" thickBot="1" x14ac:dyDescent="0.4">
      <c r="A117" s="9"/>
      <c r="B117" s="151"/>
      <c r="C117" s="9"/>
      <c r="D117" s="9"/>
      <c r="E117" s="10"/>
      <c r="F117" s="10"/>
      <c r="G117" s="22"/>
      <c r="H117" s="22"/>
    </row>
    <row r="118" spans="1:9" ht="30" thickBot="1" x14ac:dyDescent="0.4">
      <c r="A118" s="9"/>
      <c r="B118" s="151"/>
      <c r="C118" s="9"/>
      <c r="D118" s="9"/>
      <c r="E118" s="10"/>
      <c r="F118" s="10"/>
      <c r="G118" s="22"/>
      <c r="H118" s="22"/>
    </row>
    <row r="119" spans="1:9" ht="30" thickBot="1" x14ac:dyDescent="0.4">
      <c r="A119" s="9"/>
      <c r="B119" s="151"/>
      <c r="C119" s="9"/>
      <c r="D119" s="9"/>
      <c r="E119" s="10"/>
      <c r="F119" s="10"/>
      <c r="G119" s="22"/>
      <c r="H119" s="22"/>
    </row>
    <row r="120" spans="1:9" ht="30" thickBot="1" x14ac:dyDescent="0.4">
      <c r="A120" s="9"/>
      <c r="B120" s="151"/>
      <c r="C120" s="9"/>
      <c r="D120" s="9"/>
      <c r="E120" s="10"/>
      <c r="F120" s="10"/>
      <c r="G120" s="22"/>
      <c r="H120" s="22"/>
    </row>
    <row r="121" spans="1:9" s="2" customFormat="1" ht="30" thickBot="1" x14ac:dyDescent="0.4">
      <c r="A121" s="66"/>
      <c r="B121" s="152"/>
      <c r="C121" s="66"/>
      <c r="D121" s="66"/>
      <c r="E121" s="67"/>
      <c r="F121" s="67"/>
      <c r="G121" s="68"/>
      <c r="H121" s="68"/>
    </row>
    <row r="122" spans="1:9" ht="30" thickBot="1" x14ac:dyDescent="0.4">
      <c r="A122" s="9" t="s">
        <v>61</v>
      </c>
      <c r="B122" s="151" t="s">
        <v>209</v>
      </c>
      <c r="C122" s="9">
        <v>46.200200000000002</v>
      </c>
      <c r="D122" s="9">
        <v>-122.1855</v>
      </c>
      <c r="E122" s="10">
        <v>43306</v>
      </c>
      <c r="F122" s="10">
        <v>255671</v>
      </c>
      <c r="G122" s="22">
        <f t="shared" si="1"/>
        <v>2018</v>
      </c>
      <c r="H122" s="22">
        <f t="shared" si="2"/>
        <v>2599</v>
      </c>
      <c r="I122" t="s">
        <v>14</v>
      </c>
    </row>
    <row r="123" spans="1:9" ht="30" thickBot="1" x14ac:dyDescent="0.4">
      <c r="A123" s="9"/>
      <c r="B123" s="151"/>
      <c r="C123" s="9"/>
      <c r="D123" s="9"/>
      <c r="E123" s="10"/>
      <c r="F123" s="10"/>
      <c r="G123" s="22"/>
      <c r="H123" s="22"/>
    </row>
    <row r="124" spans="1:9" ht="30" thickBot="1" x14ac:dyDescent="0.4">
      <c r="A124" s="9"/>
      <c r="B124" s="151"/>
      <c r="C124" s="9"/>
      <c r="D124" s="9"/>
      <c r="E124" s="10"/>
      <c r="F124" s="10"/>
      <c r="G124" s="22"/>
      <c r="H124" s="22"/>
    </row>
    <row r="125" spans="1:9" ht="30" thickBot="1" x14ac:dyDescent="0.4">
      <c r="A125" s="9"/>
      <c r="B125" s="151"/>
      <c r="C125" s="9"/>
      <c r="D125" s="9"/>
      <c r="E125" s="10"/>
      <c r="F125" s="10"/>
      <c r="G125" s="22"/>
      <c r="H125" s="22"/>
    </row>
    <row r="126" spans="1:9" ht="30" thickBot="1" x14ac:dyDescent="0.4">
      <c r="A126" s="9"/>
      <c r="B126" s="151"/>
      <c r="C126" s="9"/>
      <c r="D126" s="9"/>
      <c r="E126" s="10"/>
      <c r="F126" s="10"/>
      <c r="G126" s="22"/>
      <c r="H126" s="22"/>
    </row>
    <row r="127" spans="1:9" ht="30" thickBot="1" x14ac:dyDescent="0.4">
      <c r="A127" s="9"/>
      <c r="B127" s="151"/>
      <c r="C127" s="9"/>
      <c r="D127" s="9"/>
      <c r="E127" s="10"/>
      <c r="F127" s="10"/>
      <c r="G127" s="22"/>
      <c r="H127" s="22"/>
    </row>
    <row r="128" spans="1:9" ht="30" thickBot="1" x14ac:dyDescent="0.4">
      <c r="A128" s="9"/>
      <c r="B128" s="151"/>
      <c r="C128" s="9"/>
      <c r="D128" s="9"/>
      <c r="E128" s="10"/>
      <c r="F128" s="10"/>
      <c r="G128" s="22"/>
      <c r="H128" s="22"/>
    </row>
    <row r="129" spans="1:9" s="2" customFormat="1" ht="30" thickBot="1" x14ac:dyDescent="0.4">
      <c r="A129" s="66"/>
      <c r="B129" s="152"/>
      <c r="C129" s="66"/>
      <c r="D129" s="66"/>
      <c r="E129" s="67"/>
      <c r="F129" s="67"/>
      <c r="G129" s="68"/>
      <c r="H129" s="68"/>
    </row>
    <row r="130" spans="1:9" ht="30" thickBot="1" x14ac:dyDescent="0.4">
      <c r="A130" s="9" t="s">
        <v>61</v>
      </c>
      <c r="B130" s="151" t="s">
        <v>210</v>
      </c>
      <c r="C130" s="9">
        <v>46.193500999999998</v>
      </c>
      <c r="D130" s="9">
        <v>-122.18543200000001</v>
      </c>
      <c r="E130" s="10">
        <v>38533</v>
      </c>
      <c r="F130" s="10">
        <v>38673</v>
      </c>
      <c r="G130" s="22">
        <f t="shared" si="1"/>
        <v>2005</v>
      </c>
      <c r="H130" s="22">
        <f t="shared" si="2"/>
        <v>2005</v>
      </c>
      <c r="I130" t="s">
        <v>15</v>
      </c>
    </row>
    <row r="131" spans="1:9" ht="30" thickBot="1" x14ac:dyDescent="0.4">
      <c r="A131" s="9"/>
      <c r="B131" s="151"/>
      <c r="C131" s="9"/>
      <c r="D131" s="9"/>
      <c r="E131" s="10"/>
      <c r="F131" s="10"/>
      <c r="G131" s="22"/>
      <c r="H131" s="22"/>
    </row>
    <row r="132" spans="1:9" ht="30" thickBot="1" x14ac:dyDescent="0.4">
      <c r="A132" s="9"/>
      <c r="B132" s="151"/>
      <c r="C132" s="9"/>
      <c r="D132" s="9"/>
      <c r="E132" s="10"/>
      <c r="F132" s="10"/>
      <c r="G132" s="22"/>
      <c r="H132" s="22"/>
    </row>
    <row r="133" spans="1:9" ht="30" thickBot="1" x14ac:dyDescent="0.4">
      <c r="A133" s="9"/>
      <c r="B133" s="151"/>
      <c r="C133" s="9"/>
      <c r="D133" s="9"/>
      <c r="E133" s="10"/>
      <c r="F133" s="10"/>
      <c r="G133" s="22"/>
      <c r="H133" s="22"/>
    </row>
    <row r="134" spans="1:9" ht="30" thickBot="1" x14ac:dyDescent="0.4">
      <c r="A134" s="9"/>
      <c r="B134" s="151"/>
      <c r="C134" s="9"/>
      <c r="D134" s="9"/>
      <c r="E134" s="10"/>
      <c r="F134" s="10"/>
      <c r="G134" s="22"/>
      <c r="H134" s="22"/>
    </row>
    <row r="135" spans="1:9" ht="30" thickBot="1" x14ac:dyDescent="0.4">
      <c r="A135" s="9"/>
      <c r="B135" s="151"/>
      <c r="C135" s="9"/>
      <c r="D135" s="9"/>
      <c r="E135" s="10"/>
      <c r="F135" s="10"/>
      <c r="G135" s="22"/>
      <c r="H135" s="22"/>
    </row>
    <row r="136" spans="1:9" ht="30" thickBot="1" x14ac:dyDescent="0.4">
      <c r="A136" s="9"/>
      <c r="B136" s="151"/>
      <c r="C136" s="9"/>
      <c r="D136" s="9"/>
      <c r="E136" s="10"/>
      <c r="F136" s="10"/>
      <c r="G136" s="22"/>
      <c r="H136" s="22"/>
    </row>
    <row r="137" spans="1:9" s="2" customFormat="1" ht="30" thickBot="1" x14ac:dyDescent="0.4">
      <c r="A137" s="66"/>
      <c r="B137" s="152"/>
      <c r="C137" s="66"/>
      <c r="D137" s="66"/>
      <c r="E137" s="67"/>
      <c r="F137" s="67"/>
      <c r="G137" s="68"/>
      <c r="H137" s="68"/>
    </row>
    <row r="138" spans="1:9" s="26" customFormat="1" ht="30" thickBot="1" x14ac:dyDescent="0.4">
      <c r="A138" s="23" t="s">
        <v>61</v>
      </c>
      <c r="B138" s="154" t="s">
        <v>211</v>
      </c>
      <c r="C138" s="23">
        <v>46.199779999999997</v>
      </c>
      <c r="D138" s="23">
        <v>-122.19085699999999</v>
      </c>
      <c r="E138" s="24">
        <v>43671</v>
      </c>
      <c r="F138" s="24">
        <v>255671</v>
      </c>
      <c r="G138" s="25">
        <f t="shared" si="1"/>
        <v>2019</v>
      </c>
      <c r="H138" s="25">
        <f t="shared" si="2"/>
        <v>2599</v>
      </c>
      <c r="I138" s="26" t="s">
        <v>14</v>
      </c>
    </row>
    <row r="139" spans="1:9" s="26" customFormat="1" ht="30" thickBot="1" x14ac:dyDescent="0.4">
      <c r="A139" s="23"/>
      <c r="B139" s="154"/>
      <c r="C139" s="23"/>
      <c r="D139" s="23"/>
      <c r="E139" s="24"/>
      <c r="F139" s="24"/>
      <c r="G139" s="25"/>
      <c r="H139" s="25"/>
    </row>
    <row r="140" spans="1:9" s="26" customFormat="1" ht="30" thickBot="1" x14ac:dyDescent="0.4">
      <c r="A140" s="23"/>
      <c r="B140" s="154"/>
      <c r="C140" s="23"/>
      <c r="D140" s="23"/>
      <c r="E140" s="24"/>
      <c r="F140" s="24"/>
      <c r="G140" s="25"/>
      <c r="H140" s="25"/>
    </row>
    <row r="141" spans="1:9" s="26" customFormat="1" ht="30" thickBot="1" x14ac:dyDescent="0.4">
      <c r="A141" s="23"/>
      <c r="B141" s="154"/>
      <c r="C141" s="23"/>
      <c r="D141" s="23"/>
      <c r="E141" s="24"/>
      <c r="F141" s="24"/>
      <c r="G141" s="25"/>
      <c r="H141" s="25"/>
    </row>
    <row r="142" spans="1:9" s="26" customFormat="1" ht="30" thickBot="1" x14ac:dyDescent="0.4">
      <c r="A142" s="23"/>
      <c r="B142" s="154"/>
      <c r="C142" s="23"/>
      <c r="D142" s="23"/>
      <c r="E142" s="24"/>
      <c r="F142" s="24"/>
      <c r="G142" s="25"/>
      <c r="H142" s="25"/>
    </row>
    <row r="143" spans="1:9" s="26" customFormat="1" ht="30" thickBot="1" x14ac:dyDescent="0.4">
      <c r="A143" s="23"/>
      <c r="B143" s="154"/>
      <c r="C143" s="23"/>
      <c r="D143" s="23"/>
      <c r="E143" s="24"/>
      <c r="F143" s="24"/>
      <c r="G143" s="25"/>
      <c r="H143" s="25"/>
    </row>
    <row r="144" spans="1:9" s="26" customFormat="1" ht="30" thickBot="1" x14ac:dyDescent="0.4">
      <c r="A144" s="23"/>
      <c r="B144" s="154"/>
      <c r="C144" s="23"/>
      <c r="D144" s="23"/>
      <c r="E144" s="24"/>
      <c r="F144" s="24"/>
      <c r="G144" s="25"/>
      <c r="H144" s="25"/>
    </row>
    <row r="145" spans="1:9" s="26" customFormat="1" ht="30" thickBot="1" x14ac:dyDescent="0.4">
      <c r="A145" s="23"/>
      <c r="B145" s="154"/>
      <c r="C145" s="23"/>
      <c r="D145" s="23"/>
      <c r="E145" s="24"/>
      <c r="F145" s="24"/>
      <c r="G145" s="25"/>
      <c r="H145" s="25"/>
    </row>
    <row r="146" spans="1:9" s="26" customFormat="1" ht="30" thickBot="1" x14ac:dyDescent="0.4">
      <c r="A146" s="23" t="s">
        <v>61</v>
      </c>
      <c r="B146" s="154" t="s">
        <v>211</v>
      </c>
      <c r="C146" s="23">
        <v>46.199779999999997</v>
      </c>
      <c r="D146" s="23">
        <v>-122.19085699999999</v>
      </c>
      <c r="E146" s="24">
        <v>42935</v>
      </c>
      <c r="F146" s="24">
        <v>255671</v>
      </c>
      <c r="G146" s="25">
        <f t="shared" ref="G146" si="7">YEAR(E146)</f>
        <v>2017</v>
      </c>
      <c r="H146" s="25">
        <f t="shared" ref="H146" si="8">YEAR(F146)</f>
        <v>2599</v>
      </c>
      <c r="I146" s="26" t="s">
        <v>161</v>
      </c>
    </row>
    <row r="147" spans="1:9" s="26" customFormat="1" ht="30" thickBot="1" x14ac:dyDescent="0.4">
      <c r="A147" s="23"/>
      <c r="B147" s="154"/>
      <c r="C147" s="23"/>
      <c r="D147" s="23"/>
      <c r="E147" s="24"/>
      <c r="F147" s="24"/>
      <c r="G147" s="25"/>
      <c r="H147" s="25"/>
    </row>
    <row r="148" spans="1:9" s="26" customFormat="1" ht="30" thickBot="1" x14ac:dyDescent="0.4">
      <c r="A148" s="23"/>
      <c r="B148" s="154"/>
      <c r="C148" s="23"/>
      <c r="D148" s="23"/>
      <c r="E148" s="24"/>
      <c r="F148" s="24"/>
      <c r="G148" s="25"/>
      <c r="H148" s="25"/>
    </row>
    <row r="149" spans="1:9" s="26" customFormat="1" ht="30" thickBot="1" x14ac:dyDescent="0.4">
      <c r="A149" s="23"/>
      <c r="B149" s="154"/>
      <c r="C149" s="23"/>
      <c r="D149" s="23"/>
      <c r="E149" s="24"/>
      <c r="F149" s="24"/>
      <c r="G149" s="25"/>
      <c r="H149" s="25"/>
    </row>
    <row r="150" spans="1:9" s="26" customFormat="1" ht="30" thickBot="1" x14ac:dyDescent="0.4">
      <c r="A150" s="23"/>
      <c r="B150" s="154"/>
      <c r="C150" s="23"/>
      <c r="D150" s="23"/>
      <c r="E150" s="24"/>
      <c r="F150" s="24"/>
      <c r="G150" s="25"/>
      <c r="H150" s="25"/>
    </row>
    <row r="151" spans="1:9" s="26" customFormat="1" ht="30" thickBot="1" x14ac:dyDescent="0.4">
      <c r="A151" s="23"/>
      <c r="B151" s="154"/>
      <c r="C151" s="23"/>
      <c r="D151" s="23"/>
      <c r="E151" s="24"/>
      <c r="F151" s="24"/>
      <c r="G151" s="25"/>
      <c r="H151" s="25"/>
    </row>
    <row r="152" spans="1:9" s="26" customFormat="1" ht="30" thickBot="1" x14ac:dyDescent="0.4">
      <c r="A152" s="23"/>
      <c r="B152" s="154"/>
      <c r="C152" s="23"/>
      <c r="D152" s="23"/>
      <c r="E152" s="24"/>
      <c r="F152" s="24"/>
      <c r="G152" s="25"/>
      <c r="H152" s="25"/>
    </row>
    <row r="153" spans="1:9" s="26" customFormat="1" ht="30" thickBot="1" x14ac:dyDescent="0.4">
      <c r="A153" s="23"/>
      <c r="B153" s="154"/>
      <c r="C153" s="23"/>
      <c r="D153" s="23"/>
      <c r="E153" s="24"/>
      <c r="F153" s="24"/>
      <c r="G153" s="25"/>
      <c r="H153" s="25"/>
    </row>
    <row r="154" spans="1:9" s="26" customFormat="1" ht="30" thickBot="1" x14ac:dyDescent="0.4">
      <c r="A154" s="23" t="s">
        <v>61</v>
      </c>
      <c r="B154" s="154" t="s">
        <v>211</v>
      </c>
      <c r="C154" s="23">
        <v>46.199779999999997</v>
      </c>
      <c r="D154" s="23">
        <v>-122.19085699999999</v>
      </c>
      <c r="E154" s="24">
        <v>38296</v>
      </c>
      <c r="F154" s="24">
        <v>43671</v>
      </c>
      <c r="G154" s="25">
        <v>2006</v>
      </c>
      <c r="H154" s="25">
        <f t="shared" ref="H154" si="9">YEAR(F154)</f>
        <v>2019</v>
      </c>
      <c r="I154" s="26" t="s">
        <v>55</v>
      </c>
    </row>
    <row r="155" spans="1:9" s="26" customFormat="1" ht="30" thickBot="1" x14ac:dyDescent="0.4">
      <c r="A155" s="23" t="s">
        <v>61</v>
      </c>
      <c r="B155" s="154" t="s">
        <v>211</v>
      </c>
      <c r="C155" s="23">
        <v>46.199779999999997</v>
      </c>
      <c r="D155" s="23">
        <v>-122.19085699999999</v>
      </c>
      <c r="E155" s="24">
        <v>38296</v>
      </c>
      <c r="F155" s="24">
        <v>43671</v>
      </c>
      <c r="G155" s="25">
        <v>2004</v>
      </c>
      <c r="H155" s="25">
        <v>2005</v>
      </c>
      <c r="I155" s="26" t="s">
        <v>55</v>
      </c>
    </row>
    <row r="156" spans="1:9" s="26" customFormat="1" ht="30" thickBot="1" x14ac:dyDescent="0.4">
      <c r="A156" s="23"/>
      <c r="B156" s="154"/>
      <c r="C156" s="23"/>
      <c r="D156" s="23"/>
      <c r="E156" s="24"/>
      <c r="F156" s="24"/>
      <c r="G156" s="25"/>
      <c r="H156" s="25"/>
    </row>
    <row r="157" spans="1:9" s="26" customFormat="1" ht="30" thickBot="1" x14ac:dyDescent="0.4">
      <c r="A157" s="23"/>
      <c r="B157" s="154"/>
      <c r="C157" s="23"/>
      <c r="D157" s="23"/>
      <c r="E157" s="24"/>
      <c r="F157" s="24"/>
      <c r="G157" s="25"/>
      <c r="H157" s="25"/>
    </row>
    <row r="158" spans="1:9" s="26" customFormat="1" ht="30" thickBot="1" x14ac:dyDescent="0.4">
      <c r="A158" s="23"/>
      <c r="B158" s="154"/>
      <c r="C158" s="23"/>
      <c r="D158" s="23"/>
      <c r="E158" s="24"/>
      <c r="F158" s="24"/>
      <c r="G158" s="25"/>
      <c r="H158" s="25"/>
    </row>
    <row r="159" spans="1:9" s="26" customFormat="1" ht="30" thickBot="1" x14ac:dyDescent="0.4">
      <c r="A159" s="23"/>
      <c r="B159" s="154"/>
      <c r="C159" s="23"/>
      <c r="D159" s="23"/>
      <c r="E159" s="24"/>
      <c r="F159" s="24"/>
      <c r="G159" s="25"/>
      <c r="H159" s="25"/>
    </row>
    <row r="160" spans="1:9" s="26" customFormat="1" ht="30" thickBot="1" x14ac:dyDescent="0.4">
      <c r="A160" s="23"/>
      <c r="B160" s="154"/>
      <c r="C160" s="23"/>
      <c r="D160" s="23"/>
      <c r="E160" s="24"/>
      <c r="F160" s="24"/>
      <c r="G160" s="25"/>
      <c r="H160" s="25"/>
    </row>
    <row r="161" spans="1:9" s="26" customFormat="1" ht="30" thickBot="1" x14ac:dyDescent="0.4">
      <c r="A161" s="23"/>
      <c r="B161" s="154"/>
      <c r="C161" s="23"/>
      <c r="D161" s="23"/>
      <c r="E161" s="24"/>
      <c r="F161" s="24"/>
      <c r="G161" s="25"/>
      <c r="H161" s="25"/>
    </row>
    <row r="162" spans="1:9" s="26" customFormat="1" ht="30" thickBot="1" x14ac:dyDescent="0.4">
      <c r="A162" s="23" t="s">
        <v>61</v>
      </c>
      <c r="B162" s="154" t="s">
        <v>211</v>
      </c>
      <c r="C162" s="23">
        <v>46.199779999999997</v>
      </c>
      <c r="D162" s="23">
        <v>-122.19085699999999</v>
      </c>
      <c r="E162" s="24">
        <v>38426</v>
      </c>
      <c r="F162" s="24">
        <v>38772</v>
      </c>
      <c r="G162" s="25">
        <f t="shared" ref="G162" si="10">YEAR(E162)</f>
        <v>2005</v>
      </c>
      <c r="H162" s="25">
        <f t="shared" ref="H162" si="11">YEAR(F162)</f>
        <v>2006</v>
      </c>
      <c r="I162" s="26" t="s">
        <v>15</v>
      </c>
    </row>
    <row r="163" spans="1:9" s="26" customFormat="1" ht="30" thickBot="1" x14ac:dyDescent="0.4">
      <c r="A163" s="23"/>
      <c r="B163" s="154"/>
      <c r="C163" s="23"/>
      <c r="D163" s="23"/>
      <c r="E163" s="24"/>
      <c r="F163" s="24"/>
      <c r="G163" s="25"/>
      <c r="H163" s="25"/>
    </row>
    <row r="164" spans="1:9" s="26" customFormat="1" ht="30" thickBot="1" x14ac:dyDescent="0.4">
      <c r="A164" s="23"/>
      <c r="B164" s="154"/>
      <c r="C164" s="23"/>
      <c r="D164" s="23"/>
      <c r="E164" s="24"/>
      <c r="F164" s="24"/>
      <c r="G164" s="25"/>
      <c r="H164" s="25"/>
    </row>
    <row r="165" spans="1:9" s="26" customFormat="1" ht="30" thickBot="1" x14ac:dyDescent="0.4">
      <c r="A165" s="23"/>
      <c r="B165" s="154"/>
      <c r="C165" s="23"/>
      <c r="D165" s="23"/>
      <c r="E165" s="24"/>
      <c r="F165" s="24"/>
      <c r="G165" s="25"/>
      <c r="H165" s="25"/>
    </row>
    <row r="166" spans="1:9" s="26" customFormat="1" ht="30" thickBot="1" x14ac:dyDescent="0.4">
      <c r="A166" s="23"/>
      <c r="B166" s="154"/>
      <c r="C166" s="23"/>
      <c r="D166" s="23"/>
      <c r="E166" s="24"/>
      <c r="F166" s="24"/>
      <c r="G166" s="25"/>
      <c r="H166" s="25"/>
    </row>
    <row r="167" spans="1:9" s="26" customFormat="1" ht="30" thickBot="1" x14ac:dyDescent="0.4">
      <c r="A167" s="23"/>
      <c r="B167" s="154"/>
      <c r="C167" s="23"/>
      <c r="D167" s="23"/>
      <c r="E167" s="24"/>
      <c r="F167" s="24"/>
      <c r="G167" s="25"/>
      <c r="H167" s="25"/>
    </row>
    <row r="168" spans="1:9" s="26" customFormat="1" ht="30" thickBot="1" x14ac:dyDescent="0.4">
      <c r="A168" s="23"/>
      <c r="B168" s="154"/>
      <c r="C168" s="23"/>
      <c r="D168" s="23"/>
      <c r="E168" s="24"/>
      <c r="F168" s="24"/>
      <c r="G168" s="25"/>
      <c r="H168" s="25"/>
    </row>
    <row r="169" spans="1:9" s="2" customFormat="1" ht="30" thickBot="1" x14ac:dyDescent="0.4">
      <c r="A169" s="66"/>
      <c r="B169" s="152"/>
      <c r="C169" s="66"/>
      <c r="D169" s="66"/>
      <c r="E169" s="67"/>
      <c r="F169" s="67"/>
      <c r="G169" s="68"/>
      <c r="H169" s="68"/>
    </row>
    <row r="170" spans="1:9" ht="30" thickBot="1" x14ac:dyDescent="0.4">
      <c r="A170" s="9" t="s">
        <v>61</v>
      </c>
      <c r="B170" s="151" t="s">
        <v>212</v>
      </c>
      <c r="C170" s="9">
        <v>46.207709999999999</v>
      </c>
      <c r="D170" s="9">
        <v>-122.25082</v>
      </c>
      <c r="E170" s="10">
        <v>44455</v>
      </c>
      <c r="F170" s="10">
        <v>44522</v>
      </c>
      <c r="G170" s="22">
        <f t="shared" si="1"/>
        <v>2021</v>
      </c>
      <c r="H170" s="22">
        <f t="shared" si="2"/>
        <v>2021</v>
      </c>
      <c r="I170" t="s">
        <v>161</v>
      </c>
    </row>
    <row r="171" spans="1:9" ht="30" thickBot="1" x14ac:dyDescent="0.4">
      <c r="A171" s="9"/>
      <c r="B171" s="151"/>
      <c r="C171" s="9"/>
      <c r="D171" s="9"/>
      <c r="E171" s="10"/>
      <c r="F171" s="10"/>
      <c r="G171" s="22"/>
      <c r="H171" s="22"/>
    </row>
    <row r="172" spans="1:9" ht="30" thickBot="1" x14ac:dyDescent="0.4">
      <c r="A172" s="9"/>
      <c r="B172" s="151"/>
      <c r="C172" s="9"/>
      <c r="D172" s="9"/>
      <c r="E172" s="10"/>
      <c r="F172" s="10"/>
      <c r="G172" s="22"/>
      <c r="H172" s="22"/>
    </row>
    <row r="173" spans="1:9" ht="30" thickBot="1" x14ac:dyDescent="0.4">
      <c r="A173" s="9"/>
      <c r="B173" s="151"/>
      <c r="C173" s="9"/>
      <c r="D173" s="9"/>
      <c r="E173" s="10"/>
      <c r="F173" s="10"/>
      <c r="G173" s="22"/>
      <c r="H173" s="22"/>
    </row>
    <row r="174" spans="1:9" ht="30" thickBot="1" x14ac:dyDescent="0.4">
      <c r="A174" s="9"/>
      <c r="B174" s="151"/>
      <c r="C174" s="9"/>
      <c r="D174" s="9"/>
      <c r="E174" s="10"/>
      <c r="F174" s="10"/>
      <c r="G174" s="22"/>
      <c r="H174" s="22"/>
    </row>
    <row r="175" spans="1:9" ht="30" thickBot="1" x14ac:dyDescent="0.4">
      <c r="A175" s="9"/>
      <c r="B175" s="151"/>
      <c r="C175" s="9"/>
      <c r="D175" s="9"/>
      <c r="E175" s="10"/>
      <c r="F175" s="10"/>
      <c r="G175" s="22"/>
      <c r="H175" s="22"/>
    </row>
    <row r="176" spans="1:9" ht="30" thickBot="1" x14ac:dyDescent="0.4">
      <c r="A176" s="9"/>
      <c r="B176" s="151"/>
      <c r="C176" s="9"/>
      <c r="D176" s="9"/>
      <c r="E176" s="10"/>
      <c r="F176" s="10"/>
      <c r="G176" s="22"/>
      <c r="H176" s="22"/>
    </row>
    <row r="177" spans="1:9" s="2" customFormat="1" ht="30" thickBot="1" x14ac:dyDescent="0.4">
      <c r="A177" s="66"/>
      <c r="B177" s="152"/>
      <c r="C177" s="66"/>
      <c r="D177" s="66"/>
      <c r="E177" s="67"/>
      <c r="F177" s="67"/>
      <c r="G177" s="68"/>
      <c r="H177" s="68"/>
    </row>
    <row r="178" spans="1:9" ht="30" thickBot="1" x14ac:dyDescent="0.4">
      <c r="A178" s="9" t="s">
        <v>61</v>
      </c>
      <c r="B178" s="151" t="s">
        <v>213</v>
      </c>
      <c r="C178" s="9">
        <v>46.194698000000002</v>
      </c>
      <c r="D178" s="9">
        <v>-122.18837000000001</v>
      </c>
      <c r="E178" s="10">
        <v>39251</v>
      </c>
      <c r="F178" s="10">
        <v>39447</v>
      </c>
      <c r="G178" s="22">
        <f t="shared" si="1"/>
        <v>2007</v>
      </c>
      <c r="H178" s="22">
        <f t="shared" si="2"/>
        <v>2007</v>
      </c>
      <c r="I178" t="s">
        <v>15</v>
      </c>
    </row>
    <row r="179" spans="1:9" ht="30" thickBot="1" x14ac:dyDescent="0.4">
      <c r="A179" s="9"/>
      <c r="B179" s="151"/>
      <c r="C179" s="9"/>
      <c r="D179" s="9"/>
      <c r="E179" s="10"/>
      <c r="F179" s="10"/>
      <c r="G179" s="22"/>
      <c r="H179" s="22"/>
    </row>
    <row r="180" spans="1:9" ht="30" thickBot="1" x14ac:dyDescent="0.4">
      <c r="A180" s="9"/>
      <c r="B180" s="151"/>
      <c r="C180" s="9"/>
      <c r="D180" s="9"/>
      <c r="E180" s="10"/>
      <c r="F180" s="10"/>
      <c r="G180" s="22"/>
      <c r="H180" s="22"/>
    </row>
    <row r="181" spans="1:9" ht="30" thickBot="1" x14ac:dyDescent="0.4">
      <c r="A181" s="9"/>
      <c r="B181" s="151"/>
      <c r="C181" s="9"/>
      <c r="D181" s="9"/>
      <c r="E181" s="10"/>
      <c r="F181" s="10"/>
      <c r="G181" s="22"/>
      <c r="H181" s="22"/>
    </row>
    <row r="182" spans="1:9" ht="30" thickBot="1" x14ac:dyDescent="0.4">
      <c r="A182" s="9"/>
      <c r="B182" s="151"/>
      <c r="C182" s="9"/>
      <c r="D182" s="9"/>
      <c r="E182" s="10"/>
      <c r="F182" s="10"/>
      <c r="G182" s="22"/>
      <c r="H182" s="22"/>
    </row>
    <row r="183" spans="1:9" ht="30" thickBot="1" x14ac:dyDescent="0.4">
      <c r="A183" s="9"/>
      <c r="B183" s="151"/>
      <c r="C183" s="9"/>
      <c r="D183" s="9"/>
      <c r="E183" s="10"/>
      <c r="F183" s="10"/>
      <c r="G183" s="22"/>
      <c r="H183" s="22"/>
    </row>
    <row r="184" spans="1:9" ht="30" thickBot="1" x14ac:dyDescent="0.4">
      <c r="A184" s="9"/>
      <c r="B184" s="151"/>
      <c r="C184" s="9"/>
      <c r="D184" s="9"/>
      <c r="E184" s="10"/>
      <c r="F184" s="10"/>
      <c r="G184" s="22"/>
      <c r="H184" s="22"/>
    </row>
    <row r="185" spans="1:9" s="2" customFormat="1" ht="30" thickBot="1" x14ac:dyDescent="0.4">
      <c r="A185" s="66"/>
      <c r="B185" s="152"/>
      <c r="C185" s="66"/>
      <c r="D185" s="66"/>
      <c r="E185" s="67"/>
      <c r="F185" s="67"/>
      <c r="G185" s="68"/>
      <c r="H185" s="68"/>
    </row>
    <row r="186" spans="1:9" ht="30" thickBot="1" x14ac:dyDescent="0.4">
      <c r="A186" s="9" t="s">
        <v>61</v>
      </c>
      <c r="B186" s="151" t="s">
        <v>214</v>
      </c>
      <c r="C186" s="9">
        <v>46.237490000000001</v>
      </c>
      <c r="D186" s="9">
        <v>-122.22421</v>
      </c>
      <c r="E186" s="10">
        <v>38265</v>
      </c>
      <c r="F186" s="10">
        <v>255671</v>
      </c>
      <c r="G186" s="22">
        <f t="shared" si="1"/>
        <v>2004</v>
      </c>
      <c r="H186" s="22">
        <f t="shared" si="2"/>
        <v>2599</v>
      </c>
      <c r="I186" t="s">
        <v>14</v>
      </c>
    </row>
    <row r="187" spans="1:9" ht="30" thickBot="1" x14ac:dyDescent="0.4">
      <c r="A187" s="9"/>
      <c r="B187" s="151"/>
      <c r="C187" s="9"/>
      <c r="D187" s="9"/>
      <c r="E187" s="10"/>
      <c r="F187" s="10"/>
      <c r="G187" s="22"/>
      <c r="H187" s="22"/>
    </row>
    <row r="188" spans="1:9" ht="30" thickBot="1" x14ac:dyDescent="0.4">
      <c r="A188" s="9"/>
      <c r="B188" s="151"/>
      <c r="C188" s="9"/>
      <c r="D188" s="9"/>
      <c r="E188" s="10"/>
      <c r="F188" s="10"/>
      <c r="G188" s="22"/>
      <c r="H188" s="22"/>
    </row>
    <row r="189" spans="1:9" ht="30" thickBot="1" x14ac:dyDescent="0.4">
      <c r="A189" s="9"/>
      <c r="B189" s="151"/>
      <c r="C189" s="9"/>
      <c r="D189" s="9"/>
      <c r="E189" s="10"/>
      <c r="F189" s="10"/>
      <c r="G189" s="22"/>
      <c r="H189" s="22"/>
    </row>
    <row r="190" spans="1:9" ht="30" thickBot="1" x14ac:dyDescent="0.4">
      <c r="A190" s="9"/>
      <c r="B190" s="151"/>
      <c r="C190" s="9"/>
      <c r="D190" s="9"/>
      <c r="E190" s="10"/>
      <c r="F190" s="10"/>
      <c r="G190" s="22"/>
      <c r="H190" s="22"/>
    </row>
    <row r="191" spans="1:9" ht="30" thickBot="1" x14ac:dyDescent="0.4">
      <c r="A191" s="9"/>
      <c r="B191" s="151"/>
      <c r="C191" s="9"/>
      <c r="D191" s="9"/>
      <c r="E191" s="10"/>
      <c r="F191" s="10"/>
      <c r="G191" s="22"/>
      <c r="H191" s="22"/>
    </row>
    <row r="192" spans="1:9" ht="30" thickBot="1" x14ac:dyDescent="0.4">
      <c r="A192" s="9"/>
      <c r="B192" s="151"/>
      <c r="C192" s="9"/>
      <c r="D192" s="9"/>
      <c r="E192" s="10"/>
      <c r="F192" s="10"/>
      <c r="G192" s="22"/>
      <c r="H192" s="22"/>
    </row>
    <row r="193" spans="1:9" s="2" customFormat="1" ht="77.400000000000006" customHeight="1" thickBot="1" x14ac:dyDescent="0.4">
      <c r="A193" s="66"/>
      <c r="B193" s="152"/>
      <c r="C193" s="66"/>
      <c r="D193" s="66"/>
      <c r="E193" s="67"/>
      <c r="F193" s="67"/>
      <c r="G193" s="68"/>
      <c r="H193" s="68"/>
    </row>
    <row r="194" spans="1:9" s="26" customFormat="1" ht="30" thickBot="1" x14ac:dyDescent="0.4">
      <c r="A194" s="23" t="s">
        <v>61</v>
      </c>
      <c r="B194" s="154" t="s">
        <v>215</v>
      </c>
      <c r="C194" s="23">
        <v>46.215549000000003</v>
      </c>
      <c r="D194" s="23">
        <v>-122.17626199999999</v>
      </c>
      <c r="E194" s="24">
        <v>43423</v>
      </c>
      <c r="F194" s="24">
        <v>255671</v>
      </c>
      <c r="G194" s="25">
        <f t="shared" si="1"/>
        <v>2018</v>
      </c>
      <c r="H194" s="25">
        <f t="shared" si="2"/>
        <v>2599</v>
      </c>
      <c r="I194" s="26" t="s">
        <v>14</v>
      </c>
    </row>
    <row r="195" spans="1:9" s="26" customFormat="1" ht="30" thickBot="1" x14ac:dyDescent="0.4">
      <c r="A195" s="23"/>
      <c r="B195" s="154"/>
      <c r="C195" s="23"/>
      <c r="D195" s="23"/>
      <c r="E195" s="24"/>
      <c r="F195" s="24"/>
      <c r="G195" s="25"/>
      <c r="H195" s="25"/>
    </row>
    <row r="196" spans="1:9" s="26" customFormat="1" ht="30" thickBot="1" x14ac:dyDescent="0.4">
      <c r="A196" s="23"/>
      <c r="B196" s="154"/>
      <c r="C196" s="23"/>
      <c r="D196" s="23"/>
      <c r="E196" s="24"/>
      <c r="F196" s="24"/>
      <c r="G196" s="25"/>
      <c r="H196" s="25"/>
    </row>
    <row r="197" spans="1:9" s="26" customFormat="1" ht="30" thickBot="1" x14ac:dyDescent="0.4">
      <c r="A197" s="23"/>
      <c r="B197" s="154"/>
      <c r="C197" s="23"/>
      <c r="D197" s="23"/>
      <c r="E197" s="24"/>
      <c r="F197" s="24"/>
      <c r="G197" s="25"/>
      <c r="H197" s="25"/>
    </row>
    <row r="198" spans="1:9" s="26" customFormat="1" ht="30" thickBot="1" x14ac:dyDescent="0.4">
      <c r="A198" s="23"/>
      <c r="B198" s="154"/>
      <c r="C198" s="23"/>
      <c r="D198" s="23"/>
      <c r="E198" s="24"/>
      <c r="F198" s="24"/>
      <c r="G198" s="25"/>
      <c r="H198" s="25"/>
    </row>
    <row r="199" spans="1:9" s="26" customFormat="1" ht="30" thickBot="1" x14ac:dyDescent="0.4">
      <c r="A199" s="23"/>
      <c r="B199" s="154"/>
      <c r="C199" s="23"/>
      <c r="D199" s="23"/>
      <c r="E199" s="24"/>
      <c r="F199" s="24"/>
      <c r="G199" s="25"/>
      <c r="H199" s="25"/>
    </row>
    <row r="200" spans="1:9" s="26" customFormat="1" ht="30" thickBot="1" x14ac:dyDescent="0.4">
      <c r="A200" s="23"/>
      <c r="B200" s="154"/>
      <c r="C200" s="23"/>
      <c r="D200" s="23"/>
      <c r="E200" s="24"/>
      <c r="F200" s="24"/>
      <c r="G200" s="25"/>
      <c r="H200" s="25"/>
    </row>
    <row r="201" spans="1:9" s="26" customFormat="1" ht="30" thickBot="1" x14ac:dyDescent="0.4">
      <c r="A201" s="23"/>
      <c r="B201" s="154"/>
      <c r="C201" s="23"/>
      <c r="D201" s="23"/>
      <c r="E201" s="24"/>
      <c r="F201" s="24"/>
      <c r="G201" s="25"/>
      <c r="H201" s="25"/>
    </row>
    <row r="202" spans="1:9" s="26" customFormat="1" ht="30" thickBot="1" x14ac:dyDescent="0.4">
      <c r="A202" s="23" t="s">
        <v>61</v>
      </c>
      <c r="B202" s="154" t="s">
        <v>215</v>
      </c>
      <c r="C202" s="23">
        <v>46.215549000000003</v>
      </c>
      <c r="D202" s="23">
        <v>-122.17626199999999</v>
      </c>
      <c r="E202" s="24">
        <v>41849</v>
      </c>
      <c r="F202" s="24">
        <v>43423</v>
      </c>
      <c r="G202" s="25">
        <f t="shared" ref="G202" si="12">YEAR(E202)</f>
        <v>2014</v>
      </c>
      <c r="H202" s="25">
        <f t="shared" ref="H202" si="13">YEAR(F202)</f>
        <v>2018</v>
      </c>
      <c r="I202" s="26" t="s">
        <v>55</v>
      </c>
    </row>
    <row r="203" spans="1:9" s="26" customFormat="1" ht="30" thickBot="1" x14ac:dyDescent="0.4">
      <c r="A203" s="23"/>
      <c r="B203" s="154"/>
      <c r="C203" s="23"/>
      <c r="D203" s="23"/>
      <c r="E203" s="24"/>
      <c r="F203" s="24"/>
      <c r="G203" s="25"/>
      <c r="H203" s="25"/>
    </row>
    <row r="204" spans="1:9" s="26" customFormat="1" ht="30" thickBot="1" x14ac:dyDescent="0.4">
      <c r="A204" s="23"/>
      <c r="B204" s="154"/>
      <c r="C204" s="23"/>
      <c r="D204" s="23"/>
      <c r="E204" s="24"/>
      <c r="F204" s="24"/>
      <c r="G204" s="25"/>
      <c r="H204" s="25"/>
    </row>
    <row r="205" spans="1:9" s="26" customFormat="1" ht="30" thickBot="1" x14ac:dyDescent="0.4">
      <c r="A205" s="23"/>
      <c r="B205" s="154"/>
      <c r="C205" s="23"/>
      <c r="D205" s="23"/>
      <c r="E205" s="24"/>
      <c r="F205" s="24"/>
      <c r="G205" s="25"/>
      <c r="H205" s="25"/>
    </row>
    <row r="206" spans="1:9" s="26" customFormat="1" ht="30" thickBot="1" x14ac:dyDescent="0.4">
      <c r="A206" s="23"/>
      <c r="B206" s="154"/>
      <c r="C206" s="23"/>
      <c r="D206" s="23"/>
      <c r="E206" s="24"/>
      <c r="F206" s="24"/>
      <c r="G206" s="25"/>
      <c r="H206" s="25"/>
    </row>
    <row r="207" spans="1:9" s="26" customFormat="1" ht="30" thickBot="1" x14ac:dyDescent="0.4">
      <c r="A207" s="23"/>
      <c r="B207" s="154"/>
      <c r="C207" s="23"/>
      <c r="D207" s="23"/>
      <c r="E207" s="24"/>
      <c r="F207" s="24"/>
      <c r="G207" s="25"/>
      <c r="H207" s="25"/>
    </row>
    <row r="208" spans="1:9" s="26" customFormat="1" ht="30" thickBot="1" x14ac:dyDescent="0.4">
      <c r="A208" s="23"/>
      <c r="B208" s="154"/>
      <c r="C208" s="23"/>
      <c r="D208" s="23"/>
      <c r="E208" s="24"/>
      <c r="F208" s="24"/>
      <c r="G208" s="25"/>
      <c r="H208" s="25"/>
    </row>
    <row r="209" spans="1:9" s="2" customFormat="1" ht="30" thickBot="1" x14ac:dyDescent="0.4">
      <c r="A209" s="66"/>
      <c r="B209" s="152"/>
      <c r="C209" s="66"/>
      <c r="D209" s="66"/>
      <c r="E209" s="67"/>
      <c r="F209" s="67"/>
      <c r="G209" s="68"/>
      <c r="H209" s="68"/>
    </row>
    <row r="210" spans="1:9" s="26" customFormat="1" ht="30" thickBot="1" x14ac:dyDescent="0.4">
      <c r="A210" s="23" t="s">
        <v>61</v>
      </c>
      <c r="B210" s="154" t="s">
        <v>215</v>
      </c>
      <c r="C210" s="23">
        <v>46.215549000000003</v>
      </c>
      <c r="D210" s="23">
        <v>-122.17626199999999</v>
      </c>
      <c r="E210" s="24">
        <v>40032</v>
      </c>
      <c r="F210" s="24">
        <v>41849</v>
      </c>
      <c r="G210" s="25">
        <f t="shared" ref="G210" si="14">YEAR(E210)</f>
        <v>2009</v>
      </c>
      <c r="H210" s="25">
        <f t="shared" ref="H210" si="15">YEAR(F210)</f>
        <v>2014</v>
      </c>
      <c r="I210" s="26" t="s">
        <v>15</v>
      </c>
    </row>
    <row r="211" spans="1:9" s="26" customFormat="1" ht="30" thickBot="1" x14ac:dyDescent="0.4">
      <c r="A211" s="23"/>
      <c r="B211" s="154"/>
      <c r="C211" s="23"/>
      <c r="D211" s="23"/>
      <c r="E211" s="24"/>
      <c r="F211" s="24"/>
      <c r="G211" s="25"/>
      <c r="H211" s="25"/>
    </row>
    <row r="212" spans="1:9" s="26" customFormat="1" ht="30" thickBot="1" x14ac:dyDescent="0.4">
      <c r="A212" s="23"/>
      <c r="B212" s="154"/>
      <c r="C212" s="23"/>
      <c r="D212" s="23"/>
      <c r="E212" s="24"/>
      <c r="F212" s="24"/>
      <c r="G212" s="25"/>
      <c r="H212" s="25"/>
    </row>
    <row r="213" spans="1:9" s="26" customFormat="1" ht="30" thickBot="1" x14ac:dyDescent="0.4">
      <c r="A213" s="23"/>
      <c r="B213" s="154"/>
      <c r="C213" s="23"/>
      <c r="D213" s="23"/>
      <c r="E213" s="24"/>
      <c r="F213" s="24"/>
      <c r="G213" s="25"/>
      <c r="H213" s="25"/>
    </row>
    <row r="214" spans="1:9" s="26" customFormat="1" ht="30" thickBot="1" x14ac:dyDescent="0.4">
      <c r="A214" s="23"/>
      <c r="B214" s="154"/>
      <c r="C214" s="23"/>
      <c r="D214" s="23"/>
      <c r="E214" s="24"/>
      <c r="F214" s="24"/>
      <c r="G214" s="25"/>
      <c r="H214" s="25"/>
    </row>
    <row r="215" spans="1:9" s="26" customFormat="1" ht="30" thickBot="1" x14ac:dyDescent="0.4">
      <c r="A215" s="23"/>
      <c r="B215" s="154"/>
      <c r="C215" s="23"/>
      <c r="D215" s="23"/>
      <c r="E215" s="24"/>
      <c r="F215" s="24"/>
      <c r="G215" s="25"/>
      <c r="H215" s="25"/>
    </row>
    <row r="216" spans="1:9" s="26" customFormat="1" ht="30" thickBot="1" x14ac:dyDescent="0.4">
      <c r="A216" s="23"/>
      <c r="B216" s="154"/>
      <c r="C216" s="23"/>
      <c r="D216" s="23"/>
      <c r="E216" s="24"/>
      <c r="F216" s="24"/>
      <c r="G216" s="25"/>
      <c r="H216" s="25"/>
    </row>
    <row r="217" spans="1:9" s="26" customFormat="1" ht="30" thickBot="1" x14ac:dyDescent="0.4">
      <c r="A217" s="23"/>
      <c r="B217" s="154"/>
      <c r="C217" s="23"/>
      <c r="D217" s="23"/>
      <c r="E217" s="24"/>
      <c r="F217" s="24"/>
      <c r="G217" s="25"/>
      <c r="H217" s="25"/>
    </row>
    <row r="218" spans="1:9" s="2" customFormat="1" ht="85.25" customHeight="1" thickBot="1" x14ac:dyDescent="0.4">
      <c r="A218" s="66"/>
      <c r="B218" s="152"/>
      <c r="C218" s="66"/>
      <c r="D218" s="66"/>
      <c r="E218" s="67"/>
      <c r="F218" s="67"/>
      <c r="G218" s="68"/>
      <c r="H218" s="68"/>
    </row>
    <row r="219" spans="1:9" ht="30" thickBot="1" x14ac:dyDescent="0.4">
      <c r="A219" s="9" t="s">
        <v>61</v>
      </c>
      <c r="B219" s="151" t="s">
        <v>216</v>
      </c>
      <c r="C219" s="9">
        <v>46.178348999999997</v>
      </c>
      <c r="D219" s="9">
        <v>-122.21676600000001</v>
      </c>
      <c r="E219" s="10">
        <v>41515</v>
      </c>
      <c r="F219" s="10">
        <v>255671</v>
      </c>
      <c r="G219" s="22">
        <f t="shared" si="1"/>
        <v>2013</v>
      </c>
      <c r="H219" s="22">
        <f t="shared" si="2"/>
        <v>2599</v>
      </c>
      <c r="I219" t="s">
        <v>14</v>
      </c>
    </row>
    <row r="220" spans="1:9" ht="30" thickBot="1" x14ac:dyDescent="0.4">
      <c r="A220" s="9"/>
      <c r="B220" s="151"/>
      <c r="C220" s="9"/>
      <c r="D220" s="9"/>
      <c r="E220" s="10"/>
      <c r="F220" s="10"/>
      <c r="G220" s="22"/>
      <c r="H220" s="22"/>
    </row>
    <row r="221" spans="1:9" ht="30" thickBot="1" x14ac:dyDescent="0.4">
      <c r="A221" s="9"/>
      <c r="B221" s="151"/>
      <c r="C221" s="9"/>
      <c r="D221" s="9"/>
      <c r="E221" s="10"/>
      <c r="F221" s="10"/>
      <c r="G221" s="22"/>
      <c r="H221" s="22"/>
    </row>
    <row r="222" spans="1:9" ht="30" thickBot="1" x14ac:dyDescent="0.4">
      <c r="A222" s="9"/>
      <c r="B222" s="151"/>
      <c r="C222" s="9"/>
      <c r="D222" s="9"/>
      <c r="E222" s="10"/>
      <c r="F222" s="10"/>
      <c r="G222" s="22"/>
      <c r="H222" s="22"/>
    </row>
    <row r="223" spans="1:9" ht="30" thickBot="1" x14ac:dyDescent="0.4">
      <c r="A223" s="9"/>
      <c r="B223" s="151"/>
      <c r="C223" s="9"/>
      <c r="D223" s="9"/>
      <c r="E223" s="10"/>
      <c r="F223" s="10"/>
      <c r="G223" s="22"/>
      <c r="H223" s="22"/>
    </row>
    <row r="224" spans="1:9" ht="30" thickBot="1" x14ac:dyDescent="0.4">
      <c r="A224" s="9"/>
      <c r="B224" s="151"/>
      <c r="C224" s="9"/>
      <c r="D224" s="9"/>
      <c r="E224" s="10"/>
      <c r="F224" s="10"/>
      <c r="G224" s="22"/>
      <c r="H224" s="22"/>
    </row>
    <row r="225" spans="1:9" ht="30" thickBot="1" x14ac:dyDescent="0.4">
      <c r="A225" s="9"/>
      <c r="B225" s="151"/>
      <c r="C225" s="9"/>
      <c r="D225" s="9"/>
      <c r="E225" s="10"/>
      <c r="F225" s="10"/>
      <c r="G225" s="22"/>
      <c r="H225" s="22"/>
    </row>
    <row r="226" spans="1:9" s="2" customFormat="1" ht="30" thickBot="1" x14ac:dyDescent="0.4">
      <c r="A226" s="66"/>
      <c r="B226" s="152"/>
      <c r="C226" s="66"/>
      <c r="D226" s="66"/>
      <c r="E226" s="67"/>
      <c r="F226" s="67"/>
      <c r="G226" s="68"/>
      <c r="H226" s="68"/>
    </row>
    <row r="227" spans="1:9" ht="30" thickBot="1" x14ac:dyDescent="0.4">
      <c r="A227" s="9" t="s">
        <v>61</v>
      </c>
      <c r="B227" s="151" t="s">
        <v>217</v>
      </c>
      <c r="C227" s="9">
        <v>46.188670000000002</v>
      </c>
      <c r="D227" s="9">
        <v>-122.20202999999999</v>
      </c>
      <c r="E227" s="10">
        <v>38991</v>
      </c>
      <c r="F227" s="10">
        <v>41514</v>
      </c>
      <c r="G227" s="22">
        <f t="shared" si="1"/>
        <v>2006</v>
      </c>
      <c r="H227" s="22">
        <f t="shared" si="2"/>
        <v>2013</v>
      </c>
      <c r="I227" t="s">
        <v>14</v>
      </c>
    </row>
    <row r="228" spans="1:9" ht="30" thickBot="1" x14ac:dyDescent="0.4">
      <c r="A228" s="9"/>
      <c r="B228" s="151"/>
      <c r="C228" s="9"/>
      <c r="D228" s="9"/>
      <c r="E228" s="10"/>
      <c r="F228" s="10"/>
      <c r="G228" s="22"/>
      <c r="H228" s="22"/>
    </row>
    <row r="229" spans="1:9" ht="30" thickBot="1" x14ac:dyDescent="0.4">
      <c r="A229" s="9"/>
      <c r="B229" s="151"/>
      <c r="C229" s="9"/>
      <c r="D229" s="9"/>
      <c r="E229" s="10"/>
      <c r="F229" s="10"/>
      <c r="G229" s="22"/>
      <c r="H229" s="22"/>
    </row>
    <row r="230" spans="1:9" ht="30" thickBot="1" x14ac:dyDescent="0.4">
      <c r="A230" s="9"/>
      <c r="B230" s="151"/>
      <c r="C230" s="9"/>
      <c r="D230" s="9"/>
      <c r="E230" s="10"/>
      <c r="F230" s="10"/>
      <c r="G230" s="22"/>
      <c r="H230" s="22"/>
    </row>
    <row r="231" spans="1:9" ht="30" thickBot="1" x14ac:dyDescent="0.4">
      <c r="A231" s="9"/>
      <c r="B231" s="151"/>
      <c r="C231" s="9"/>
      <c r="D231" s="9"/>
      <c r="E231" s="10"/>
      <c r="F231" s="10"/>
      <c r="G231" s="22"/>
      <c r="H231" s="22"/>
    </row>
    <row r="232" spans="1:9" ht="30" thickBot="1" x14ac:dyDescent="0.4">
      <c r="A232" s="9"/>
      <c r="B232" s="151"/>
      <c r="C232" s="9"/>
      <c r="D232" s="9"/>
      <c r="E232" s="10"/>
      <c r="F232" s="10"/>
      <c r="G232" s="22"/>
      <c r="H232" s="22"/>
    </row>
    <row r="233" spans="1:9" ht="30" thickBot="1" x14ac:dyDescent="0.4">
      <c r="A233" s="9"/>
      <c r="B233" s="151"/>
      <c r="C233" s="9"/>
      <c r="D233" s="9"/>
      <c r="E233" s="10"/>
      <c r="F233" s="10"/>
      <c r="G233" s="22"/>
      <c r="H233" s="22"/>
    </row>
    <row r="234" spans="1:9" s="2" customFormat="1" ht="30" thickBot="1" x14ac:dyDescent="0.4">
      <c r="A234" s="66"/>
      <c r="B234" s="152"/>
      <c r="C234" s="66"/>
      <c r="D234" s="66"/>
      <c r="E234" s="67"/>
      <c r="F234" s="67"/>
      <c r="G234" s="68"/>
      <c r="H234" s="68"/>
    </row>
    <row r="235" spans="1:9" ht="30" thickBot="1" x14ac:dyDescent="0.4">
      <c r="A235" s="9" t="s">
        <v>61</v>
      </c>
      <c r="B235" s="151" t="s">
        <v>218</v>
      </c>
      <c r="C235" s="9">
        <v>46.272509999999997</v>
      </c>
      <c r="D235" s="9">
        <v>-122.291983</v>
      </c>
      <c r="E235" s="10">
        <v>44355</v>
      </c>
      <c r="F235" s="10">
        <v>255671</v>
      </c>
      <c r="G235" s="22">
        <f t="shared" si="1"/>
        <v>2021</v>
      </c>
      <c r="H235" s="22">
        <f t="shared" si="2"/>
        <v>2599</v>
      </c>
      <c r="I235" t="s">
        <v>14</v>
      </c>
    </row>
    <row r="236" spans="1:9" ht="30" thickBot="1" x14ac:dyDescent="0.4">
      <c r="A236" s="9"/>
      <c r="B236" s="151"/>
      <c r="C236" s="9"/>
      <c r="D236" s="9"/>
      <c r="E236" s="10"/>
      <c r="F236" s="10"/>
      <c r="G236" s="22"/>
      <c r="H236" s="22"/>
    </row>
    <row r="237" spans="1:9" ht="30" thickBot="1" x14ac:dyDescent="0.4">
      <c r="A237" s="9"/>
      <c r="B237" s="151"/>
      <c r="C237" s="9"/>
      <c r="D237" s="9"/>
      <c r="E237" s="10"/>
      <c r="F237" s="10"/>
      <c r="G237" s="22"/>
      <c r="H237" s="22"/>
    </row>
    <row r="238" spans="1:9" ht="30" thickBot="1" x14ac:dyDescent="0.4">
      <c r="A238" s="9"/>
      <c r="B238" s="151"/>
      <c r="C238" s="9"/>
      <c r="D238" s="9"/>
      <c r="E238" s="10"/>
      <c r="F238" s="10"/>
      <c r="G238" s="22"/>
      <c r="H238" s="22"/>
    </row>
    <row r="239" spans="1:9" ht="30" thickBot="1" x14ac:dyDescent="0.4">
      <c r="A239" s="9"/>
      <c r="B239" s="151"/>
      <c r="C239" s="9"/>
      <c r="D239" s="9"/>
      <c r="E239" s="10"/>
      <c r="F239" s="10"/>
      <c r="G239" s="22"/>
      <c r="H239" s="22"/>
    </row>
    <row r="240" spans="1:9" ht="30" thickBot="1" x14ac:dyDescent="0.4">
      <c r="A240" s="9"/>
      <c r="B240" s="151"/>
      <c r="C240" s="9"/>
      <c r="D240" s="9"/>
      <c r="E240" s="10"/>
      <c r="F240" s="10"/>
      <c r="G240" s="22"/>
      <c r="H240" s="22"/>
    </row>
    <row r="241" spans="1:9" ht="30" thickBot="1" x14ac:dyDescent="0.4">
      <c r="A241" s="9"/>
      <c r="B241" s="151" t="s">
        <v>266</v>
      </c>
      <c r="C241" s="157">
        <v>46.215333000000001</v>
      </c>
      <c r="D241" s="157">
        <v>-122.232778</v>
      </c>
      <c r="E241" s="10"/>
      <c r="F241" s="10"/>
      <c r="G241" s="22">
        <v>2022</v>
      </c>
      <c r="H241" s="22">
        <v>2599</v>
      </c>
      <c r="I241" t="s">
        <v>14</v>
      </c>
    </row>
    <row r="242" spans="1:9" ht="30" thickBot="1" x14ac:dyDescent="0.4">
      <c r="A242" s="9"/>
      <c r="B242" s="151"/>
      <c r="C242" s="9"/>
      <c r="D242" s="9"/>
      <c r="E242" s="10"/>
      <c r="F242" s="10"/>
      <c r="G242" s="22"/>
      <c r="H242" s="22"/>
    </row>
    <row r="243" spans="1:9" s="2" customFormat="1" ht="30" thickBot="1" x14ac:dyDescent="0.4">
      <c r="A243" s="66"/>
      <c r="B243" s="152"/>
      <c r="C243" s="66"/>
      <c r="D243" s="66"/>
      <c r="E243" s="67"/>
      <c r="F243" s="67"/>
      <c r="G243" s="68"/>
      <c r="H243" s="68"/>
    </row>
    <row r="244" spans="1:9" ht="30" thickBot="1" x14ac:dyDescent="0.4">
      <c r="A244" s="9" t="s">
        <v>61</v>
      </c>
      <c r="B244" s="151" t="s">
        <v>219</v>
      </c>
      <c r="C244" s="9">
        <v>46.214218000000002</v>
      </c>
      <c r="D244" s="9">
        <v>-122.18924699999999</v>
      </c>
      <c r="E244" s="10">
        <v>38990</v>
      </c>
      <c r="F244" s="10">
        <v>255671</v>
      </c>
      <c r="G244" s="22">
        <f t="shared" si="1"/>
        <v>2006</v>
      </c>
      <c r="H244" s="22">
        <f t="shared" si="2"/>
        <v>2599</v>
      </c>
      <c r="I244" t="s">
        <v>14</v>
      </c>
    </row>
    <row r="245" spans="1:9" ht="30" thickBot="1" x14ac:dyDescent="0.4">
      <c r="A245" s="9"/>
      <c r="B245" s="151"/>
      <c r="C245" s="9"/>
      <c r="D245" s="9"/>
      <c r="E245" s="10"/>
      <c r="F245" s="10"/>
      <c r="G245" s="22"/>
      <c r="H245" s="22"/>
    </row>
    <row r="246" spans="1:9" ht="30" thickBot="1" x14ac:dyDescent="0.4">
      <c r="A246" s="9"/>
      <c r="B246" s="151"/>
      <c r="C246" s="9"/>
      <c r="D246" s="9"/>
      <c r="E246" s="10"/>
      <c r="F246" s="10"/>
      <c r="G246" s="22"/>
      <c r="H246" s="22"/>
    </row>
    <row r="247" spans="1:9" ht="30" thickBot="1" x14ac:dyDescent="0.4">
      <c r="A247" s="9"/>
      <c r="B247" s="151"/>
      <c r="C247" s="9"/>
      <c r="D247" s="9"/>
      <c r="E247" s="10"/>
      <c r="F247" s="10"/>
      <c r="G247" s="22"/>
      <c r="H247" s="22"/>
    </row>
    <row r="248" spans="1:9" ht="30" thickBot="1" x14ac:dyDescent="0.4">
      <c r="A248" s="9"/>
      <c r="B248" s="151"/>
      <c r="C248" s="9"/>
      <c r="D248" s="9"/>
      <c r="E248" s="10"/>
      <c r="F248" s="10"/>
      <c r="G248" s="22"/>
      <c r="H248" s="22"/>
    </row>
    <row r="249" spans="1:9" ht="30" thickBot="1" x14ac:dyDescent="0.4">
      <c r="A249" s="9"/>
      <c r="B249" s="151"/>
      <c r="C249" s="9"/>
      <c r="D249" s="9"/>
      <c r="E249" s="10"/>
      <c r="F249" s="10"/>
      <c r="G249" s="22"/>
      <c r="H249" s="22"/>
    </row>
    <row r="250" spans="1:9" ht="30" thickBot="1" x14ac:dyDescent="0.4">
      <c r="A250" s="9"/>
      <c r="B250" s="151"/>
      <c r="C250" s="9"/>
      <c r="D250" s="9"/>
      <c r="E250" s="10"/>
      <c r="F250" s="10"/>
      <c r="G250" s="22"/>
      <c r="H250" s="22"/>
    </row>
    <row r="251" spans="1:9" s="2" customFormat="1" ht="30" thickBot="1" x14ac:dyDescent="0.4">
      <c r="A251" s="66"/>
      <c r="B251" s="152"/>
      <c r="C251" s="66"/>
      <c r="D251" s="66"/>
      <c r="E251" s="67"/>
      <c r="F251" s="67"/>
      <c r="G251" s="68"/>
      <c r="H251" s="68"/>
    </row>
    <row r="252" spans="1:9" ht="30" thickBot="1" x14ac:dyDescent="0.4">
      <c r="A252" s="9" t="s">
        <v>61</v>
      </c>
      <c r="B252" s="151" t="s">
        <v>220</v>
      </c>
      <c r="C252" s="9">
        <v>46.195830999999998</v>
      </c>
      <c r="D252" s="9">
        <v>-122.193748</v>
      </c>
      <c r="E252" s="10">
        <v>38545</v>
      </c>
      <c r="F252" s="10">
        <v>38609</v>
      </c>
      <c r="G252" s="22">
        <f t="shared" si="1"/>
        <v>2005</v>
      </c>
      <c r="H252" s="22">
        <f t="shared" si="2"/>
        <v>2005</v>
      </c>
      <c r="I252" t="s">
        <v>15</v>
      </c>
    </row>
    <row r="253" spans="1:9" ht="30" thickBot="1" x14ac:dyDescent="0.4">
      <c r="A253" s="9"/>
      <c r="B253" s="151"/>
      <c r="C253" s="9"/>
      <c r="D253" s="9"/>
      <c r="E253" s="10"/>
      <c r="F253" s="10"/>
      <c r="G253" s="22"/>
      <c r="H253" s="22"/>
    </row>
    <row r="254" spans="1:9" ht="30" thickBot="1" x14ac:dyDescent="0.4">
      <c r="A254" s="9"/>
      <c r="B254" s="151"/>
      <c r="C254" s="9"/>
      <c r="D254" s="9"/>
      <c r="E254" s="10"/>
      <c r="F254" s="10"/>
      <c r="G254" s="22"/>
      <c r="H254" s="22"/>
    </row>
    <row r="255" spans="1:9" ht="30" thickBot="1" x14ac:dyDescent="0.4">
      <c r="A255" s="9"/>
      <c r="B255" s="151"/>
      <c r="C255" s="9"/>
      <c r="D255" s="9"/>
      <c r="E255" s="10"/>
      <c r="F255" s="10"/>
      <c r="G255" s="22"/>
      <c r="H255" s="22"/>
    </row>
    <row r="256" spans="1:9" ht="30" thickBot="1" x14ac:dyDescent="0.4">
      <c r="A256" s="9"/>
      <c r="B256" s="151"/>
      <c r="C256" s="9"/>
      <c r="D256" s="9"/>
      <c r="E256" s="10"/>
      <c r="F256" s="10"/>
      <c r="G256" s="22"/>
      <c r="H256" s="22"/>
    </row>
    <row r="257" spans="1:9" ht="30" thickBot="1" x14ac:dyDescent="0.4">
      <c r="A257" s="9"/>
      <c r="B257" s="151"/>
      <c r="C257" s="9"/>
      <c r="D257" s="9"/>
      <c r="E257" s="10"/>
      <c r="F257" s="10"/>
      <c r="G257" s="22"/>
      <c r="H257" s="22"/>
    </row>
    <row r="258" spans="1:9" ht="30" thickBot="1" x14ac:dyDescent="0.4">
      <c r="A258" s="9"/>
      <c r="B258" s="151"/>
      <c r="C258" s="9"/>
      <c r="D258" s="9"/>
      <c r="E258" s="10"/>
      <c r="F258" s="10"/>
      <c r="G258" s="22"/>
      <c r="H258" s="22"/>
    </row>
    <row r="259" spans="1:9" s="2" customFormat="1" ht="30" thickBot="1" x14ac:dyDescent="0.4">
      <c r="A259" s="66"/>
      <c r="B259" s="152"/>
      <c r="C259" s="66"/>
      <c r="D259" s="66"/>
      <c r="E259" s="67"/>
      <c r="F259" s="67"/>
      <c r="G259" s="68"/>
      <c r="H259" s="68"/>
    </row>
    <row r="260" spans="1:9" ht="30" thickBot="1" x14ac:dyDescent="0.4">
      <c r="A260" s="9" t="s">
        <v>221</v>
      </c>
      <c r="B260" s="151" t="s">
        <v>222</v>
      </c>
      <c r="C260" s="9">
        <v>46.303299000000003</v>
      </c>
      <c r="D260" s="9">
        <v>-122.26480100000001</v>
      </c>
      <c r="E260" s="10">
        <v>39337</v>
      </c>
      <c r="F260" s="10">
        <v>255671</v>
      </c>
      <c r="G260" s="22">
        <f t="shared" si="1"/>
        <v>2007</v>
      </c>
      <c r="H260" s="22">
        <f t="shared" si="2"/>
        <v>2599</v>
      </c>
      <c r="I260" t="s">
        <v>55</v>
      </c>
    </row>
    <row r="261" spans="1:9" ht="30" thickBot="1" x14ac:dyDescent="0.4">
      <c r="A261" s="9"/>
      <c r="B261" s="151"/>
      <c r="C261" s="9"/>
      <c r="D261" s="9"/>
      <c r="E261" s="10"/>
      <c r="F261" s="10"/>
      <c r="G261" s="22"/>
      <c r="H261" s="22"/>
    </row>
    <row r="262" spans="1:9" ht="30" thickBot="1" x14ac:dyDescent="0.4">
      <c r="A262" s="9"/>
      <c r="B262" s="151"/>
      <c r="C262" s="9"/>
      <c r="D262" s="9"/>
      <c r="E262" s="10"/>
      <c r="F262" s="10"/>
      <c r="G262" s="22"/>
      <c r="H262" s="22"/>
    </row>
    <row r="263" spans="1:9" ht="30" thickBot="1" x14ac:dyDescent="0.4">
      <c r="A263" s="9"/>
      <c r="B263" s="151"/>
      <c r="C263" s="9"/>
      <c r="D263" s="9"/>
      <c r="E263" s="10"/>
      <c r="F263" s="10"/>
      <c r="G263" s="22"/>
      <c r="H263" s="22"/>
    </row>
    <row r="264" spans="1:9" ht="30" thickBot="1" x14ac:dyDescent="0.4">
      <c r="A264" s="9"/>
      <c r="B264" s="151"/>
      <c r="C264" s="9"/>
      <c r="D264" s="9"/>
      <c r="E264" s="10"/>
      <c r="F264" s="10"/>
      <c r="G264" s="22"/>
      <c r="H264" s="22"/>
    </row>
    <row r="265" spans="1:9" ht="30" thickBot="1" x14ac:dyDescent="0.4">
      <c r="A265" s="9"/>
      <c r="B265" s="151"/>
      <c r="C265" s="9"/>
      <c r="D265" s="9"/>
      <c r="E265" s="10"/>
      <c r="F265" s="10"/>
      <c r="G265" s="22"/>
      <c r="H265" s="22"/>
    </row>
    <row r="266" spans="1:9" ht="30" thickBot="1" x14ac:dyDescent="0.4">
      <c r="A266" s="9"/>
      <c r="B266" s="151"/>
      <c r="C266" s="9"/>
      <c r="D266" s="9"/>
      <c r="E266" s="10"/>
      <c r="F266" s="10"/>
      <c r="G266" s="22"/>
      <c r="H266" s="22"/>
    </row>
    <row r="267" spans="1:9" s="2" customFormat="1" ht="30" thickBot="1" x14ac:dyDescent="0.4">
      <c r="A267" s="66"/>
      <c r="B267" s="152"/>
      <c r="C267" s="66"/>
      <c r="D267" s="66"/>
      <c r="E267" s="67"/>
      <c r="F267" s="67"/>
      <c r="G267" s="68"/>
      <c r="H267" s="68"/>
    </row>
    <row r="268" spans="1:9" ht="30" thickBot="1" x14ac:dyDescent="0.4">
      <c r="A268" s="9" t="s">
        <v>221</v>
      </c>
      <c r="B268" s="151" t="s">
        <v>223</v>
      </c>
      <c r="C268" s="9">
        <v>46.244700999999999</v>
      </c>
      <c r="D268" s="9">
        <v>-122.136703</v>
      </c>
      <c r="E268" s="10">
        <v>39288</v>
      </c>
      <c r="F268" s="10">
        <v>401769</v>
      </c>
      <c r="G268" s="22">
        <f t="shared" si="1"/>
        <v>2007</v>
      </c>
      <c r="H268" s="22">
        <f t="shared" si="2"/>
        <v>3000</v>
      </c>
      <c r="I268" t="s">
        <v>55</v>
      </c>
    </row>
    <row r="269" spans="1:9" ht="30" thickBot="1" x14ac:dyDescent="0.4">
      <c r="A269" s="9"/>
      <c r="B269" s="151"/>
      <c r="C269" s="9"/>
      <c r="D269" s="9"/>
      <c r="E269" s="10"/>
      <c r="F269" s="10"/>
      <c r="G269" s="22"/>
      <c r="H269" s="22"/>
    </row>
    <row r="270" spans="1:9" ht="30" thickBot="1" x14ac:dyDescent="0.4">
      <c r="A270" s="9"/>
      <c r="B270" s="151"/>
      <c r="C270" s="9"/>
      <c r="D270" s="9"/>
      <c r="E270" s="10"/>
      <c r="F270" s="10"/>
      <c r="G270" s="22"/>
      <c r="H270" s="22"/>
    </row>
    <row r="271" spans="1:9" ht="30" thickBot="1" x14ac:dyDescent="0.4">
      <c r="A271" s="9"/>
      <c r="B271" s="151"/>
      <c r="C271" s="9"/>
      <c r="D271" s="9"/>
      <c r="E271" s="10"/>
      <c r="F271" s="10"/>
      <c r="G271" s="22"/>
      <c r="H271" s="22"/>
    </row>
    <row r="272" spans="1:9" ht="30" thickBot="1" x14ac:dyDescent="0.4">
      <c r="A272" s="9"/>
      <c r="B272" s="151"/>
      <c r="C272" s="9"/>
      <c r="D272" s="9"/>
      <c r="E272" s="10"/>
      <c r="F272" s="10"/>
      <c r="G272" s="22"/>
      <c r="H272" s="22"/>
    </row>
    <row r="273" spans="1:9" ht="30" thickBot="1" x14ac:dyDescent="0.4">
      <c r="A273" s="9"/>
      <c r="B273" s="151"/>
      <c r="C273" s="9"/>
      <c r="D273" s="9"/>
      <c r="E273" s="10"/>
      <c r="F273" s="10"/>
      <c r="G273" s="22"/>
      <c r="H273" s="22"/>
    </row>
    <row r="274" spans="1:9" ht="30" thickBot="1" x14ac:dyDescent="0.4">
      <c r="A274" s="9"/>
      <c r="B274" s="151"/>
      <c r="C274" s="9"/>
      <c r="D274" s="9"/>
      <c r="E274" s="10"/>
      <c r="F274" s="10"/>
      <c r="G274" s="22"/>
      <c r="H274" s="22"/>
    </row>
    <row r="275" spans="1:9" s="2" customFormat="1" ht="30" thickBot="1" x14ac:dyDescent="0.4">
      <c r="A275" s="66"/>
      <c r="B275" s="152"/>
      <c r="C275" s="66"/>
      <c r="D275" s="66"/>
      <c r="E275" s="67"/>
      <c r="F275" s="67"/>
      <c r="G275" s="68"/>
      <c r="H275" s="68"/>
    </row>
    <row r="276" spans="1:9" ht="30" thickBot="1" x14ac:dyDescent="0.4">
      <c r="A276" s="9" t="s">
        <v>221</v>
      </c>
      <c r="B276" s="151" t="s">
        <v>224</v>
      </c>
      <c r="C276" s="9">
        <v>46.168998999999999</v>
      </c>
      <c r="D276" s="9">
        <v>-122.333664</v>
      </c>
      <c r="E276" s="10">
        <v>39281</v>
      </c>
      <c r="F276" s="10">
        <v>255671</v>
      </c>
      <c r="G276" s="22">
        <f t="shared" si="1"/>
        <v>2007</v>
      </c>
      <c r="H276" s="22">
        <f t="shared" si="2"/>
        <v>2599</v>
      </c>
      <c r="I276" t="s">
        <v>55</v>
      </c>
    </row>
    <row r="277" spans="1:9" ht="30" thickBot="1" x14ac:dyDescent="0.4">
      <c r="A277" s="9"/>
      <c r="B277" s="151"/>
      <c r="C277" s="9"/>
      <c r="D277" s="9"/>
      <c r="E277" s="10"/>
      <c r="F277" s="10"/>
      <c r="G277" s="22"/>
      <c r="H277" s="22"/>
    </row>
    <row r="278" spans="1:9" ht="30" thickBot="1" x14ac:dyDescent="0.4">
      <c r="A278" s="9"/>
      <c r="B278" s="151"/>
      <c r="C278" s="9"/>
      <c r="D278" s="9"/>
      <c r="E278" s="10"/>
      <c r="F278" s="10"/>
      <c r="G278" s="22"/>
      <c r="H278" s="22"/>
    </row>
    <row r="279" spans="1:9" ht="30" thickBot="1" x14ac:dyDescent="0.4">
      <c r="A279" s="9"/>
      <c r="B279" s="151"/>
      <c r="C279" s="9"/>
      <c r="D279" s="9"/>
      <c r="E279" s="10"/>
      <c r="F279" s="10"/>
      <c r="G279" s="22"/>
      <c r="H279" s="22"/>
    </row>
    <row r="280" spans="1:9" ht="30" thickBot="1" x14ac:dyDescent="0.4">
      <c r="A280" s="9"/>
      <c r="B280" s="151"/>
      <c r="C280" s="9"/>
      <c r="D280" s="9"/>
      <c r="E280" s="10"/>
      <c r="F280" s="10"/>
      <c r="G280" s="22"/>
      <c r="H280" s="22"/>
    </row>
    <row r="281" spans="1:9" ht="30" thickBot="1" x14ac:dyDescent="0.4">
      <c r="A281" s="9"/>
      <c r="B281" s="151"/>
      <c r="C281" s="9"/>
      <c r="D281" s="9"/>
      <c r="E281" s="10"/>
      <c r="F281" s="10"/>
      <c r="G281" s="22"/>
      <c r="H281" s="22"/>
    </row>
    <row r="282" spans="1:9" ht="30" thickBot="1" x14ac:dyDescent="0.4">
      <c r="A282" s="9"/>
      <c r="B282" s="151"/>
      <c r="C282" s="9"/>
      <c r="D282" s="9"/>
      <c r="E282" s="10"/>
      <c r="F282" s="10"/>
      <c r="G282" s="22"/>
      <c r="H282" s="22"/>
    </row>
    <row r="283" spans="1:9" s="2" customFormat="1" ht="30" thickBot="1" x14ac:dyDescent="0.4">
      <c r="A283" s="66"/>
      <c r="B283" s="152"/>
      <c r="C283" s="66"/>
      <c r="D283" s="66"/>
      <c r="E283" s="67"/>
      <c r="F283" s="67"/>
      <c r="G283" s="68"/>
      <c r="H283" s="68"/>
    </row>
    <row r="284" spans="1:9" ht="30" thickBot="1" x14ac:dyDescent="0.4">
      <c r="A284" s="9" t="s">
        <v>221</v>
      </c>
      <c r="B284" s="151" t="s">
        <v>225</v>
      </c>
      <c r="C284" s="9">
        <v>46.136000000000003</v>
      </c>
      <c r="D284" s="9">
        <v>-122.169</v>
      </c>
      <c r="E284" s="10">
        <v>39295</v>
      </c>
      <c r="F284" s="10">
        <v>401769</v>
      </c>
      <c r="G284" s="22">
        <f t="shared" si="1"/>
        <v>2007</v>
      </c>
      <c r="H284" s="22">
        <f t="shared" si="2"/>
        <v>3000</v>
      </c>
      <c r="I284" t="s">
        <v>55</v>
      </c>
    </row>
    <row r="285" spans="1:9" ht="30" thickBot="1" x14ac:dyDescent="0.4">
      <c r="A285" s="9"/>
      <c r="B285" s="151"/>
      <c r="C285" s="9"/>
      <c r="D285" s="9"/>
      <c r="E285" s="10"/>
      <c r="F285" s="10"/>
      <c r="G285" s="22"/>
      <c r="H285" s="22"/>
    </row>
    <row r="286" spans="1:9" ht="30" thickBot="1" x14ac:dyDescent="0.4">
      <c r="A286" s="9"/>
      <c r="B286" s="151"/>
      <c r="C286" s="9"/>
      <c r="D286" s="9"/>
      <c r="E286" s="10"/>
      <c r="F286" s="10"/>
      <c r="G286" s="22"/>
      <c r="H286" s="22"/>
    </row>
    <row r="287" spans="1:9" ht="30" thickBot="1" x14ac:dyDescent="0.4">
      <c r="A287" s="9"/>
      <c r="B287" s="151"/>
      <c r="C287" s="9"/>
      <c r="D287" s="9"/>
      <c r="E287" s="10"/>
      <c r="F287" s="10"/>
      <c r="G287" s="22"/>
      <c r="H287" s="22"/>
    </row>
    <row r="288" spans="1:9" ht="30" thickBot="1" x14ac:dyDescent="0.4">
      <c r="A288" s="9"/>
      <c r="B288" s="151"/>
      <c r="C288" s="9"/>
      <c r="D288" s="9"/>
      <c r="E288" s="10"/>
      <c r="F288" s="10"/>
      <c r="G288" s="22"/>
      <c r="H288" s="22"/>
    </row>
    <row r="289" spans="1:9" ht="30" thickBot="1" x14ac:dyDescent="0.4">
      <c r="A289" s="9"/>
      <c r="B289" s="151"/>
      <c r="C289" s="9"/>
      <c r="D289" s="9"/>
      <c r="E289" s="10"/>
      <c r="F289" s="10"/>
      <c r="G289" s="22"/>
      <c r="H289" s="22"/>
    </row>
    <row r="290" spans="1:9" ht="30" thickBot="1" x14ac:dyDescent="0.4">
      <c r="A290" s="9"/>
      <c r="B290" s="151"/>
      <c r="C290" s="9"/>
      <c r="D290" s="9"/>
      <c r="E290" s="10"/>
      <c r="F290" s="10"/>
      <c r="G290" s="22"/>
      <c r="H290" s="22"/>
    </row>
    <row r="291" spans="1:9" s="2" customFormat="1" ht="30" thickBot="1" x14ac:dyDescent="0.4">
      <c r="A291" s="66"/>
      <c r="B291" s="152"/>
      <c r="C291" s="66"/>
      <c r="D291" s="66"/>
      <c r="E291" s="67"/>
      <c r="F291" s="67"/>
      <c r="G291" s="68"/>
      <c r="H291" s="68"/>
    </row>
    <row r="292" spans="1:9" ht="30" thickBot="1" x14ac:dyDescent="0.4">
      <c r="A292" s="9" t="s">
        <v>221</v>
      </c>
      <c r="B292" s="151" t="s">
        <v>222</v>
      </c>
      <c r="C292" s="9">
        <v>46.3033</v>
      </c>
      <c r="D292" s="9">
        <v>-122.26479999999999</v>
      </c>
      <c r="E292" s="10">
        <v>39338</v>
      </c>
      <c r="F292" s="10">
        <v>401769</v>
      </c>
      <c r="G292" s="22">
        <f t="shared" si="1"/>
        <v>2007</v>
      </c>
      <c r="H292" s="22">
        <f t="shared" si="2"/>
        <v>3000</v>
      </c>
      <c r="I292" t="s">
        <v>55</v>
      </c>
    </row>
    <row r="293" spans="1:9" ht="30" thickBot="1" x14ac:dyDescent="0.4">
      <c r="A293" s="9"/>
      <c r="B293" s="151"/>
      <c r="C293" s="9"/>
      <c r="D293" s="9"/>
      <c r="E293" s="10"/>
      <c r="F293" s="10"/>
      <c r="G293" s="22"/>
      <c r="H293" s="22"/>
    </row>
    <row r="294" spans="1:9" ht="30" thickBot="1" x14ac:dyDescent="0.4">
      <c r="A294" s="9"/>
      <c r="B294" s="151"/>
      <c r="C294" s="9"/>
      <c r="D294" s="9"/>
      <c r="E294" s="10"/>
      <c r="F294" s="10"/>
      <c r="G294" s="22"/>
      <c r="H294" s="22"/>
    </row>
    <row r="295" spans="1:9" ht="30" thickBot="1" x14ac:dyDescent="0.4">
      <c r="A295" s="9"/>
      <c r="B295" s="151"/>
      <c r="C295" s="9"/>
      <c r="D295" s="9"/>
      <c r="E295" s="10"/>
      <c r="F295" s="10"/>
      <c r="G295" s="22"/>
      <c r="H295" s="22"/>
    </row>
    <row r="296" spans="1:9" ht="30" thickBot="1" x14ac:dyDescent="0.4">
      <c r="A296" s="9"/>
      <c r="B296" s="151"/>
      <c r="C296" s="9"/>
      <c r="D296" s="9"/>
      <c r="E296" s="10"/>
      <c r="F296" s="10"/>
      <c r="G296" s="22"/>
      <c r="H296" s="22"/>
    </row>
    <row r="297" spans="1:9" ht="30" thickBot="1" x14ac:dyDescent="0.4">
      <c r="A297" s="9"/>
      <c r="B297" s="151"/>
      <c r="C297" s="9"/>
      <c r="D297" s="9"/>
      <c r="E297" s="10"/>
      <c r="F297" s="10"/>
      <c r="G297" s="22"/>
      <c r="H297" s="22"/>
    </row>
    <row r="298" spans="1:9" ht="30" thickBot="1" x14ac:dyDescent="0.4">
      <c r="A298" s="9"/>
      <c r="B298" s="151"/>
      <c r="C298" s="9"/>
      <c r="D298" s="9"/>
      <c r="E298" s="10"/>
      <c r="F298" s="10"/>
      <c r="G298" s="22"/>
      <c r="H298" s="22"/>
    </row>
    <row r="299" spans="1:9" s="2" customFormat="1" ht="30" thickBot="1" x14ac:dyDescent="0.4">
      <c r="A299" s="66"/>
      <c r="B299" s="152"/>
      <c r="C299" s="66"/>
      <c r="D299" s="66"/>
      <c r="E299" s="67"/>
      <c r="F299" s="67"/>
      <c r="G299" s="68"/>
      <c r="H299" s="68"/>
    </row>
    <row r="300" spans="1:9" ht="30" thickBot="1" x14ac:dyDescent="0.4">
      <c r="A300" s="9" t="s">
        <v>221</v>
      </c>
      <c r="B300" s="151" t="s">
        <v>224</v>
      </c>
      <c r="C300" s="9">
        <v>46.168999999999997</v>
      </c>
      <c r="D300" s="9">
        <v>-122.33366700000001</v>
      </c>
      <c r="E300" s="10">
        <v>39282</v>
      </c>
      <c r="F300" s="10">
        <v>401769</v>
      </c>
      <c r="G300" s="22">
        <f t="shared" si="1"/>
        <v>2007</v>
      </c>
      <c r="H300" s="22">
        <f t="shared" si="2"/>
        <v>3000</v>
      </c>
      <c r="I300" t="s">
        <v>55</v>
      </c>
    </row>
    <row r="301" spans="1:9" ht="30" thickBot="1" x14ac:dyDescent="0.4">
      <c r="A301" s="9"/>
      <c r="B301" s="151"/>
      <c r="C301" s="9"/>
      <c r="D301" s="9"/>
      <c r="E301" s="10"/>
      <c r="F301" s="10"/>
      <c r="G301" s="22"/>
      <c r="H301" s="22"/>
    </row>
    <row r="302" spans="1:9" ht="30" thickBot="1" x14ac:dyDescent="0.4">
      <c r="A302" s="9"/>
      <c r="B302" s="151"/>
      <c r="C302" s="9"/>
      <c r="D302" s="9"/>
      <c r="E302" s="10"/>
      <c r="F302" s="10"/>
      <c r="G302" s="22"/>
      <c r="H302" s="22"/>
    </row>
    <row r="303" spans="1:9" ht="30" thickBot="1" x14ac:dyDescent="0.4">
      <c r="A303" s="9"/>
      <c r="B303" s="151"/>
      <c r="C303" s="9"/>
      <c r="D303" s="9"/>
      <c r="E303" s="10"/>
      <c r="F303" s="10"/>
      <c r="G303" s="22"/>
      <c r="H303" s="22"/>
    </row>
    <row r="304" spans="1:9" ht="30" thickBot="1" x14ac:dyDescent="0.4">
      <c r="A304" s="9"/>
      <c r="B304" s="151"/>
      <c r="C304" s="9"/>
      <c r="D304" s="9"/>
      <c r="E304" s="10"/>
      <c r="F304" s="10"/>
      <c r="G304" s="22"/>
      <c r="H304" s="22"/>
    </row>
    <row r="305" spans="1:9" ht="30" thickBot="1" x14ac:dyDescent="0.4">
      <c r="A305" s="9"/>
      <c r="B305" s="151"/>
      <c r="C305" s="9"/>
      <c r="D305" s="9"/>
      <c r="E305" s="10"/>
      <c r="F305" s="10"/>
      <c r="G305" s="22"/>
      <c r="H305" s="22"/>
    </row>
    <row r="306" spans="1:9" ht="30" thickBot="1" x14ac:dyDescent="0.4">
      <c r="A306" s="9"/>
      <c r="B306" s="151"/>
      <c r="C306" s="9"/>
      <c r="D306" s="9"/>
      <c r="E306" s="10"/>
      <c r="F306" s="10"/>
      <c r="G306" s="22"/>
      <c r="H306" s="22"/>
    </row>
    <row r="307" spans="1:9" s="2" customFormat="1" ht="30" thickBot="1" x14ac:dyDescent="0.4">
      <c r="A307" s="66"/>
      <c r="B307" s="152"/>
      <c r="C307" s="66"/>
      <c r="D307" s="66"/>
      <c r="E307" s="67"/>
      <c r="F307" s="67"/>
      <c r="G307" s="68"/>
      <c r="H307" s="68"/>
    </row>
    <row r="308" spans="1:9" ht="30" thickBot="1" x14ac:dyDescent="0.4">
      <c r="A308" s="9" t="s">
        <v>66</v>
      </c>
      <c r="B308" s="151" t="s">
        <v>226</v>
      </c>
      <c r="C308" s="9">
        <v>46.099460999999998</v>
      </c>
      <c r="D308" s="9">
        <v>-122.207497</v>
      </c>
      <c r="E308" s="10">
        <v>29303</v>
      </c>
      <c r="F308" s="10">
        <v>29387</v>
      </c>
      <c r="G308" s="22">
        <f t="shared" si="1"/>
        <v>1980</v>
      </c>
      <c r="H308" s="22">
        <f t="shared" si="2"/>
        <v>1980</v>
      </c>
      <c r="I308" t="s">
        <v>55</v>
      </c>
    </row>
    <row r="309" spans="1:9" ht="30" thickBot="1" x14ac:dyDescent="0.4">
      <c r="A309" s="9"/>
      <c r="B309" s="151"/>
      <c r="C309" s="9"/>
      <c r="D309" s="9"/>
      <c r="E309" s="10"/>
      <c r="F309" s="10"/>
      <c r="G309" s="22"/>
      <c r="H309" s="22"/>
    </row>
    <row r="310" spans="1:9" ht="30" thickBot="1" x14ac:dyDescent="0.4">
      <c r="A310" s="9"/>
      <c r="B310" s="151"/>
      <c r="C310" s="9"/>
      <c r="D310" s="9"/>
      <c r="E310" s="10"/>
      <c r="F310" s="10"/>
      <c r="G310" s="22"/>
      <c r="H310" s="22"/>
    </row>
    <row r="311" spans="1:9" ht="30" thickBot="1" x14ac:dyDescent="0.4">
      <c r="A311" s="9"/>
      <c r="B311" s="151"/>
      <c r="C311" s="9"/>
      <c r="D311" s="9"/>
      <c r="E311" s="10"/>
      <c r="F311" s="10"/>
      <c r="G311" s="22"/>
      <c r="H311" s="22"/>
    </row>
    <row r="312" spans="1:9" ht="30" thickBot="1" x14ac:dyDescent="0.4">
      <c r="A312" s="9"/>
      <c r="B312" s="151"/>
      <c r="C312" s="9"/>
      <c r="D312" s="9"/>
      <c r="E312" s="10"/>
      <c r="F312" s="10"/>
      <c r="G312" s="22"/>
      <c r="H312" s="22"/>
    </row>
    <row r="313" spans="1:9" ht="30" thickBot="1" x14ac:dyDescent="0.4">
      <c r="A313" s="9"/>
      <c r="B313" s="151"/>
      <c r="C313" s="9"/>
      <c r="D313" s="9"/>
      <c r="E313" s="10"/>
      <c r="F313" s="10"/>
      <c r="G313" s="22"/>
      <c r="H313" s="22"/>
    </row>
    <row r="314" spans="1:9" ht="30" thickBot="1" x14ac:dyDescent="0.4">
      <c r="A314" s="9"/>
      <c r="B314" s="151"/>
      <c r="C314" s="9"/>
      <c r="D314" s="9"/>
      <c r="E314" s="10"/>
      <c r="F314" s="10"/>
      <c r="G314" s="22"/>
      <c r="H314" s="22"/>
    </row>
    <row r="315" spans="1:9" s="2" customFormat="1" ht="30" thickBot="1" x14ac:dyDescent="0.4">
      <c r="A315" s="66"/>
      <c r="B315" s="152"/>
      <c r="C315" s="66"/>
      <c r="D315" s="66"/>
      <c r="E315" s="67"/>
      <c r="F315" s="67"/>
      <c r="G315" s="68"/>
      <c r="H315" s="68"/>
    </row>
    <row r="316" spans="1:9" ht="30" thickBot="1" x14ac:dyDescent="0.4">
      <c r="A316" s="9" t="s">
        <v>66</v>
      </c>
      <c r="B316" s="151" t="s">
        <v>227</v>
      </c>
      <c r="C316" s="9">
        <v>46.200668</v>
      </c>
      <c r="D316" s="9">
        <v>-122.18547100000001</v>
      </c>
      <c r="E316" s="10">
        <v>29719</v>
      </c>
      <c r="F316" s="10">
        <v>29844</v>
      </c>
      <c r="G316" s="22">
        <f t="shared" si="1"/>
        <v>1981</v>
      </c>
      <c r="H316" s="22">
        <f t="shared" si="2"/>
        <v>1981</v>
      </c>
      <c r="I316" t="s">
        <v>15</v>
      </c>
    </row>
    <row r="317" spans="1:9" ht="30" thickBot="1" x14ac:dyDescent="0.4">
      <c r="A317" s="9"/>
      <c r="B317" s="151"/>
      <c r="C317" s="9"/>
      <c r="D317" s="9"/>
      <c r="E317" s="10"/>
      <c r="F317" s="10"/>
      <c r="G317" s="22"/>
      <c r="H317" s="22"/>
    </row>
    <row r="318" spans="1:9" ht="30" thickBot="1" x14ac:dyDescent="0.4">
      <c r="A318" s="9"/>
      <c r="B318" s="151"/>
      <c r="C318" s="9"/>
      <c r="D318" s="9"/>
      <c r="E318" s="10"/>
      <c r="F318" s="10"/>
      <c r="G318" s="22"/>
      <c r="H318" s="22"/>
    </row>
    <row r="319" spans="1:9" ht="30" thickBot="1" x14ac:dyDescent="0.4">
      <c r="A319" s="9"/>
      <c r="B319" s="151"/>
      <c r="C319" s="9"/>
      <c r="D319" s="9"/>
      <c r="E319" s="10"/>
      <c r="F319" s="10"/>
      <c r="G319" s="22"/>
      <c r="H319" s="22"/>
    </row>
    <row r="320" spans="1:9" ht="30" thickBot="1" x14ac:dyDescent="0.4">
      <c r="A320" s="9"/>
      <c r="B320" s="151"/>
      <c r="C320" s="9"/>
      <c r="D320" s="9"/>
      <c r="E320" s="10"/>
      <c r="F320" s="10"/>
      <c r="G320" s="22"/>
      <c r="H320" s="22"/>
    </row>
    <row r="321" spans="1:9" ht="30" thickBot="1" x14ac:dyDescent="0.4">
      <c r="A321" s="9"/>
      <c r="B321" s="151"/>
      <c r="C321" s="9"/>
      <c r="D321" s="9"/>
      <c r="E321" s="10"/>
      <c r="F321" s="10"/>
      <c r="G321" s="22"/>
      <c r="H321" s="22"/>
    </row>
    <row r="322" spans="1:9" ht="30" thickBot="1" x14ac:dyDescent="0.4">
      <c r="A322" s="9"/>
      <c r="B322" s="151"/>
      <c r="C322" s="9"/>
      <c r="D322" s="9"/>
      <c r="E322" s="10"/>
      <c r="F322" s="10"/>
      <c r="G322" s="22"/>
      <c r="H322" s="22"/>
    </row>
    <row r="323" spans="1:9" s="2" customFormat="1" ht="30" thickBot="1" x14ac:dyDescent="0.4">
      <c r="A323" s="66"/>
      <c r="B323" s="152"/>
      <c r="C323" s="66"/>
      <c r="D323" s="66"/>
      <c r="E323" s="67"/>
      <c r="F323" s="67"/>
      <c r="G323" s="68"/>
      <c r="H323" s="68"/>
    </row>
    <row r="324" spans="1:9" ht="30" thickBot="1" x14ac:dyDescent="0.4">
      <c r="A324" s="9" t="s">
        <v>66</v>
      </c>
      <c r="B324" s="151" t="s">
        <v>228</v>
      </c>
      <c r="C324" s="9">
        <v>46.116889999999998</v>
      </c>
      <c r="D324" s="9">
        <v>-122.046227</v>
      </c>
      <c r="E324" s="10">
        <v>29309</v>
      </c>
      <c r="F324" s="10">
        <v>255671</v>
      </c>
      <c r="G324" s="22">
        <f t="shared" si="1"/>
        <v>1980</v>
      </c>
      <c r="H324" s="22">
        <f t="shared" si="2"/>
        <v>2599</v>
      </c>
      <c r="I324" t="s">
        <v>15</v>
      </c>
    </row>
    <row r="325" spans="1:9" ht="30" thickBot="1" x14ac:dyDescent="0.4">
      <c r="A325" s="9" t="s">
        <v>66</v>
      </c>
      <c r="B325" s="151" t="s">
        <v>228</v>
      </c>
      <c r="C325" s="9">
        <v>46.116889999999998</v>
      </c>
      <c r="D325" s="9">
        <v>-122.046227</v>
      </c>
      <c r="E325" s="10">
        <v>29309</v>
      </c>
      <c r="F325" s="10">
        <v>255671</v>
      </c>
      <c r="G325" s="22">
        <v>1980</v>
      </c>
      <c r="H325" s="22">
        <v>1980</v>
      </c>
      <c r="I325" t="s">
        <v>55</v>
      </c>
    </row>
    <row r="326" spans="1:9" ht="30" thickBot="1" x14ac:dyDescent="0.4">
      <c r="A326" s="9"/>
      <c r="B326" s="151"/>
      <c r="C326" s="9"/>
      <c r="D326" s="9"/>
      <c r="E326" s="10"/>
      <c r="F326" s="10"/>
      <c r="G326" s="22"/>
      <c r="H326" s="22"/>
    </row>
    <row r="327" spans="1:9" ht="30" thickBot="1" x14ac:dyDescent="0.4">
      <c r="A327" s="9"/>
      <c r="B327" s="151"/>
      <c r="C327" s="9"/>
      <c r="D327" s="9"/>
      <c r="E327" s="10"/>
      <c r="F327" s="10"/>
      <c r="G327" s="22"/>
      <c r="H327" s="22"/>
    </row>
    <row r="328" spans="1:9" ht="30" thickBot="1" x14ac:dyDescent="0.4">
      <c r="A328" s="9"/>
      <c r="B328" s="151"/>
      <c r="C328" s="9"/>
      <c r="D328" s="9"/>
      <c r="E328" s="10"/>
      <c r="F328" s="10"/>
      <c r="G328" s="22"/>
      <c r="H328" s="22"/>
    </row>
    <row r="329" spans="1:9" ht="30" thickBot="1" x14ac:dyDescent="0.4">
      <c r="A329" s="9"/>
      <c r="B329" s="151"/>
      <c r="C329" s="9"/>
      <c r="D329" s="9"/>
      <c r="E329" s="10"/>
      <c r="F329" s="10"/>
      <c r="G329" s="22"/>
      <c r="H329" s="22"/>
    </row>
    <row r="330" spans="1:9" ht="30" thickBot="1" x14ac:dyDescent="0.4">
      <c r="A330" s="9"/>
      <c r="B330" s="151"/>
      <c r="C330" s="9"/>
      <c r="D330" s="9"/>
      <c r="E330" s="10"/>
      <c r="F330" s="10"/>
      <c r="G330" s="22"/>
      <c r="H330" s="22"/>
    </row>
    <row r="331" spans="1:9" ht="30" thickBot="1" x14ac:dyDescent="0.4">
      <c r="A331" s="9"/>
      <c r="B331" s="151"/>
      <c r="C331" s="9"/>
      <c r="D331" s="9"/>
      <c r="E331" s="10"/>
      <c r="F331" s="10"/>
      <c r="G331" s="22"/>
      <c r="H331" s="22"/>
    </row>
    <row r="332" spans="1:9" s="2" customFormat="1" ht="30" thickBot="1" x14ac:dyDescent="0.4">
      <c r="A332" s="66"/>
      <c r="B332" s="152"/>
      <c r="C332" s="66"/>
      <c r="D332" s="66"/>
      <c r="E332" s="67"/>
      <c r="F332" s="67"/>
      <c r="G332" s="68"/>
      <c r="H332" s="68"/>
    </row>
    <row r="333" spans="1:9" ht="30" thickBot="1" x14ac:dyDescent="0.4">
      <c r="A333" s="9" t="s">
        <v>66</v>
      </c>
      <c r="B333" s="151" t="s">
        <v>229</v>
      </c>
      <c r="C333" s="9">
        <v>46.279170999999998</v>
      </c>
      <c r="D333" s="9">
        <v>-122.27800000000001</v>
      </c>
      <c r="E333" s="10">
        <v>29304</v>
      </c>
      <c r="F333" s="10">
        <v>29360</v>
      </c>
      <c r="G333" s="22">
        <f t="shared" si="1"/>
        <v>1980</v>
      </c>
      <c r="H333" s="22">
        <f t="shared" si="2"/>
        <v>1980</v>
      </c>
      <c r="I333" t="s">
        <v>55</v>
      </c>
    </row>
    <row r="334" spans="1:9" ht="30" thickBot="1" x14ac:dyDescent="0.4">
      <c r="A334" s="9"/>
      <c r="B334" s="151"/>
      <c r="C334" s="9"/>
      <c r="D334" s="9"/>
      <c r="E334" s="10"/>
      <c r="F334" s="10"/>
      <c r="G334" s="22"/>
      <c r="H334" s="22"/>
    </row>
    <row r="335" spans="1:9" ht="30" thickBot="1" x14ac:dyDescent="0.4">
      <c r="A335" s="9"/>
      <c r="B335" s="151"/>
      <c r="C335" s="9"/>
      <c r="D335" s="9"/>
      <c r="E335" s="10"/>
      <c r="F335" s="10"/>
      <c r="G335" s="22"/>
      <c r="H335" s="22"/>
    </row>
    <row r="336" spans="1:9" ht="30" thickBot="1" x14ac:dyDescent="0.4">
      <c r="A336" s="9"/>
      <c r="B336" s="151"/>
      <c r="C336" s="9"/>
      <c r="D336" s="9"/>
      <c r="E336" s="10"/>
      <c r="F336" s="10"/>
      <c r="G336" s="22"/>
      <c r="H336" s="22"/>
    </row>
    <row r="337" spans="1:9" ht="30" thickBot="1" x14ac:dyDescent="0.4">
      <c r="A337" s="9"/>
      <c r="B337" s="151"/>
      <c r="C337" s="9"/>
      <c r="D337" s="9"/>
      <c r="E337" s="10"/>
      <c r="F337" s="10"/>
      <c r="G337" s="22"/>
      <c r="H337" s="22"/>
    </row>
    <row r="338" spans="1:9" ht="30" thickBot="1" x14ac:dyDescent="0.4">
      <c r="A338" s="9"/>
      <c r="B338" s="151"/>
      <c r="C338" s="9"/>
      <c r="D338" s="9"/>
      <c r="E338" s="10"/>
      <c r="F338" s="10"/>
      <c r="G338" s="22"/>
      <c r="H338" s="22"/>
    </row>
    <row r="339" spans="1:9" ht="30" thickBot="1" x14ac:dyDescent="0.4">
      <c r="A339" s="9"/>
      <c r="B339" s="151"/>
      <c r="C339" s="9"/>
      <c r="D339" s="9"/>
      <c r="E339" s="10"/>
      <c r="F339" s="10"/>
      <c r="G339" s="22"/>
      <c r="H339" s="22"/>
    </row>
    <row r="340" spans="1:9" s="2" customFormat="1" ht="30" thickBot="1" x14ac:dyDescent="0.4">
      <c r="A340" s="66"/>
      <c r="B340" s="152"/>
      <c r="C340" s="66"/>
      <c r="D340" s="66"/>
      <c r="E340" s="67"/>
      <c r="F340" s="67"/>
      <c r="G340" s="68"/>
      <c r="H340" s="68"/>
    </row>
    <row r="341" spans="1:9" ht="30" thickBot="1" x14ac:dyDescent="0.4">
      <c r="A341" s="9" t="s">
        <v>66</v>
      </c>
      <c r="B341" s="151" t="s">
        <v>230</v>
      </c>
      <c r="C341" s="9">
        <v>46.212330000000001</v>
      </c>
      <c r="D341" s="9">
        <v>-122.18704200000001</v>
      </c>
      <c r="E341" s="10">
        <v>31168</v>
      </c>
      <c r="F341" s="10">
        <v>31352</v>
      </c>
      <c r="G341" s="22">
        <f t="shared" si="1"/>
        <v>1985</v>
      </c>
      <c r="H341" s="22">
        <f t="shared" si="2"/>
        <v>1985</v>
      </c>
      <c r="I341" t="s">
        <v>55</v>
      </c>
    </row>
    <row r="342" spans="1:9" ht="30" thickBot="1" x14ac:dyDescent="0.4">
      <c r="A342" s="9"/>
      <c r="B342" s="151"/>
      <c r="C342" s="9"/>
      <c r="D342" s="9"/>
      <c r="E342" s="10"/>
      <c r="F342" s="10"/>
      <c r="G342" s="22"/>
      <c r="H342" s="22"/>
    </row>
    <row r="343" spans="1:9" ht="30" thickBot="1" x14ac:dyDescent="0.4">
      <c r="A343" s="9"/>
      <c r="B343" s="151"/>
      <c r="C343" s="9"/>
      <c r="D343" s="9"/>
      <c r="E343" s="10"/>
      <c r="F343" s="10"/>
      <c r="G343" s="22"/>
      <c r="H343" s="22"/>
    </row>
    <row r="344" spans="1:9" ht="30" thickBot="1" x14ac:dyDescent="0.4">
      <c r="A344" s="9"/>
      <c r="B344" s="151"/>
      <c r="C344" s="9"/>
      <c r="D344" s="9"/>
      <c r="E344" s="10"/>
      <c r="F344" s="10"/>
      <c r="G344" s="22"/>
      <c r="H344" s="22"/>
    </row>
    <row r="345" spans="1:9" ht="30" thickBot="1" x14ac:dyDescent="0.4">
      <c r="A345" s="9"/>
      <c r="B345" s="151"/>
      <c r="C345" s="9"/>
      <c r="D345" s="9"/>
      <c r="E345" s="10"/>
      <c r="F345" s="10"/>
      <c r="G345" s="22"/>
      <c r="H345" s="22"/>
    </row>
    <row r="346" spans="1:9" ht="30" thickBot="1" x14ac:dyDescent="0.4">
      <c r="A346" s="9"/>
      <c r="B346" s="151"/>
      <c r="C346" s="9"/>
      <c r="D346" s="9"/>
      <c r="E346" s="10"/>
      <c r="F346" s="10"/>
      <c r="G346" s="22"/>
      <c r="H346" s="22"/>
    </row>
    <row r="347" spans="1:9" ht="30" thickBot="1" x14ac:dyDescent="0.4">
      <c r="A347" s="9"/>
      <c r="B347" s="151"/>
      <c r="C347" s="9"/>
      <c r="D347" s="9"/>
      <c r="E347" s="10"/>
      <c r="F347" s="10"/>
      <c r="G347" s="22"/>
      <c r="H347" s="22"/>
    </row>
    <row r="348" spans="1:9" s="2" customFormat="1" ht="30" thickBot="1" x14ac:dyDescent="0.4">
      <c r="A348" s="66"/>
      <c r="B348" s="152"/>
      <c r="C348" s="66"/>
      <c r="D348" s="66"/>
      <c r="E348" s="67"/>
      <c r="F348" s="67"/>
      <c r="G348" s="68"/>
      <c r="H348" s="68"/>
    </row>
    <row r="349" spans="1:9" ht="30" thickBot="1" x14ac:dyDescent="0.4">
      <c r="A349" s="9" t="s">
        <v>66</v>
      </c>
      <c r="B349" s="151" t="s">
        <v>231</v>
      </c>
      <c r="C349" s="9">
        <v>46.200668</v>
      </c>
      <c r="D349" s="9">
        <v>-122.190369</v>
      </c>
      <c r="E349" s="10">
        <v>31625</v>
      </c>
      <c r="F349" s="10">
        <v>31716</v>
      </c>
      <c r="G349" s="22">
        <f t="shared" si="1"/>
        <v>1986</v>
      </c>
      <c r="H349" s="22">
        <f t="shared" si="2"/>
        <v>1986</v>
      </c>
      <c r="I349" t="s">
        <v>15</v>
      </c>
    </row>
    <row r="350" spans="1:9" ht="30" thickBot="1" x14ac:dyDescent="0.4">
      <c r="A350" s="9"/>
      <c r="B350" s="151"/>
      <c r="C350" s="9"/>
      <c r="D350" s="9"/>
      <c r="E350" s="10"/>
      <c r="F350" s="10"/>
      <c r="G350" s="22"/>
      <c r="H350" s="22"/>
    </row>
    <row r="351" spans="1:9" ht="30" thickBot="1" x14ac:dyDescent="0.4">
      <c r="A351" s="9"/>
      <c r="B351" s="151"/>
      <c r="C351" s="9"/>
      <c r="D351" s="9"/>
      <c r="E351" s="10"/>
      <c r="F351" s="10"/>
      <c r="G351" s="22"/>
      <c r="H351" s="22"/>
    </row>
    <row r="352" spans="1:9" ht="30" thickBot="1" x14ac:dyDescent="0.4">
      <c r="A352" s="9"/>
      <c r="B352" s="151"/>
      <c r="C352" s="9"/>
      <c r="D352" s="9"/>
      <c r="E352" s="10"/>
      <c r="F352" s="10"/>
      <c r="G352" s="22"/>
      <c r="H352" s="22"/>
    </row>
    <row r="353" spans="1:9" ht="30" thickBot="1" x14ac:dyDescent="0.4">
      <c r="A353" s="9"/>
      <c r="B353" s="151"/>
      <c r="C353" s="9"/>
      <c r="D353" s="9"/>
      <c r="E353" s="10"/>
      <c r="F353" s="10"/>
      <c r="G353" s="22"/>
      <c r="H353" s="22"/>
    </row>
    <row r="354" spans="1:9" ht="30" thickBot="1" x14ac:dyDescent="0.4">
      <c r="A354" s="9"/>
      <c r="B354" s="151"/>
      <c r="C354" s="9"/>
      <c r="D354" s="9"/>
      <c r="E354" s="10"/>
      <c r="F354" s="10"/>
      <c r="G354" s="22"/>
      <c r="H354" s="22"/>
    </row>
    <row r="355" spans="1:9" ht="30" thickBot="1" x14ac:dyDescent="0.4">
      <c r="A355" s="9"/>
      <c r="B355" s="151"/>
      <c r="C355" s="9"/>
      <c r="D355" s="9"/>
      <c r="E355" s="10"/>
      <c r="F355" s="10"/>
      <c r="G355" s="22"/>
      <c r="H355" s="22"/>
    </row>
    <row r="356" spans="1:9" s="2" customFormat="1" ht="30" thickBot="1" x14ac:dyDescent="0.4">
      <c r="A356" s="66"/>
      <c r="B356" s="152"/>
      <c r="C356" s="66"/>
      <c r="D356" s="66"/>
      <c r="E356" s="67"/>
      <c r="F356" s="67"/>
      <c r="G356" s="68"/>
      <c r="H356" s="68"/>
    </row>
    <row r="357" spans="1:9" ht="30" thickBot="1" x14ac:dyDescent="0.4">
      <c r="A357" s="9" t="s">
        <v>66</v>
      </c>
      <c r="B357" s="151" t="s">
        <v>232</v>
      </c>
      <c r="C357" s="9">
        <v>46.206001000000001</v>
      </c>
      <c r="D357" s="9">
        <v>-122.176208</v>
      </c>
      <c r="E357" s="10">
        <v>29345</v>
      </c>
      <c r="F357" s="10">
        <v>29370</v>
      </c>
      <c r="G357" s="22">
        <f t="shared" si="1"/>
        <v>1980</v>
      </c>
      <c r="H357" s="22">
        <f t="shared" si="2"/>
        <v>1980</v>
      </c>
      <c r="I357" t="s">
        <v>15</v>
      </c>
    </row>
    <row r="358" spans="1:9" ht="30" thickBot="1" x14ac:dyDescent="0.4">
      <c r="A358" s="9"/>
      <c r="B358" s="151"/>
      <c r="C358" s="9"/>
      <c r="D358" s="9"/>
      <c r="E358" s="10"/>
      <c r="F358" s="10"/>
      <c r="G358" s="22"/>
      <c r="H358" s="22"/>
    </row>
    <row r="359" spans="1:9" ht="30" thickBot="1" x14ac:dyDescent="0.4">
      <c r="A359" s="9"/>
      <c r="B359" s="151"/>
      <c r="C359" s="9"/>
      <c r="D359" s="9"/>
      <c r="E359" s="10"/>
      <c r="F359" s="10"/>
      <c r="G359" s="22"/>
      <c r="H359" s="22"/>
    </row>
    <row r="360" spans="1:9" ht="30" thickBot="1" x14ac:dyDescent="0.4">
      <c r="A360" s="9"/>
      <c r="B360" s="151"/>
      <c r="C360" s="9"/>
      <c r="D360" s="9"/>
      <c r="E360" s="10"/>
      <c r="F360" s="10"/>
      <c r="G360" s="22"/>
      <c r="H360" s="22"/>
    </row>
    <row r="361" spans="1:9" ht="30" thickBot="1" x14ac:dyDescent="0.4">
      <c r="A361" s="9"/>
      <c r="B361" s="151"/>
      <c r="C361" s="9"/>
      <c r="D361" s="9"/>
      <c r="E361" s="10"/>
      <c r="F361" s="10"/>
      <c r="G361" s="22"/>
      <c r="H361" s="22"/>
    </row>
    <row r="362" spans="1:9" ht="30" thickBot="1" x14ac:dyDescent="0.4">
      <c r="A362" s="9"/>
      <c r="B362" s="151"/>
      <c r="C362" s="9"/>
      <c r="D362" s="9"/>
      <c r="E362" s="10"/>
      <c r="F362" s="10"/>
      <c r="G362" s="22"/>
      <c r="H362" s="22"/>
    </row>
    <row r="363" spans="1:9" ht="30" thickBot="1" x14ac:dyDescent="0.4">
      <c r="A363" s="9"/>
      <c r="B363" s="151"/>
      <c r="C363" s="9"/>
      <c r="D363" s="9"/>
      <c r="E363" s="10"/>
      <c r="F363" s="10"/>
      <c r="G363" s="22"/>
      <c r="H363" s="22"/>
    </row>
    <row r="364" spans="1:9" s="2" customFormat="1" ht="30" thickBot="1" x14ac:dyDescent="0.4">
      <c r="A364" s="66"/>
      <c r="B364" s="152"/>
      <c r="C364" s="66"/>
      <c r="D364" s="66"/>
      <c r="E364" s="67"/>
      <c r="F364" s="67"/>
      <c r="G364" s="68"/>
      <c r="H364" s="68"/>
    </row>
    <row r="365" spans="1:9" s="26" customFormat="1" ht="30" thickBot="1" x14ac:dyDescent="0.4">
      <c r="A365" s="23" t="s">
        <v>66</v>
      </c>
      <c r="B365" s="154" t="s">
        <v>233</v>
      </c>
      <c r="C365" s="23">
        <v>46.19717</v>
      </c>
      <c r="D365" s="23">
        <v>-122.15121000000001</v>
      </c>
      <c r="E365" s="24">
        <v>29373</v>
      </c>
      <c r="F365" s="24">
        <v>255671</v>
      </c>
      <c r="G365" s="25">
        <f t="shared" ref="G365" si="16">YEAR(E365)</f>
        <v>1980</v>
      </c>
      <c r="H365" s="25">
        <f t="shared" ref="H365" si="17">YEAR(F365)</f>
        <v>2599</v>
      </c>
      <c r="I365" s="26" t="s">
        <v>15</v>
      </c>
    </row>
    <row r="366" spans="1:9" s="26" customFormat="1" ht="30" thickBot="1" x14ac:dyDescent="0.4">
      <c r="A366" s="23"/>
      <c r="B366" s="154"/>
      <c r="C366" s="23"/>
      <c r="D366" s="23"/>
      <c r="E366" s="24"/>
      <c r="F366" s="24"/>
      <c r="G366" s="25"/>
      <c r="H366" s="25"/>
    </row>
    <row r="367" spans="1:9" s="26" customFormat="1" ht="30" thickBot="1" x14ac:dyDescent="0.4">
      <c r="A367" s="23"/>
      <c r="B367" s="154"/>
      <c r="C367" s="23"/>
      <c r="D367" s="23"/>
      <c r="E367" s="24"/>
      <c r="F367" s="24"/>
      <c r="G367" s="25"/>
      <c r="H367" s="25"/>
    </row>
    <row r="368" spans="1:9" s="26" customFormat="1" ht="30" thickBot="1" x14ac:dyDescent="0.4">
      <c r="A368" s="23"/>
      <c r="B368" s="154"/>
      <c r="C368" s="23"/>
      <c r="D368" s="23"/>
      <c r="E368" s="24"/>
      <c r="F368" s="24"/>
      <c r="G368" s="25"/>
      <c r="H368" s="25"/>
    </row>
    <row r="369" spans="1:9" s="26" customFormat="1" ht="30" thickBot="1" x14ac:dyDescent="0.4">
      <c r="A369" s="23"/>
      <c r="B369" s="154"/>
      <c r="C369" s="23"/>
      <c r="D369" s="23"/>
      <c r="E369" s="24"/>
      <c r="F369" s="24"/>
      <c r="G369" s="25"/>
      <c r="H369" s="25"/>
    </row>
    <row r="370" spans="1:9" s="26" customFormat="1" ht="30" thickBot="1" x14ac:dyDescent="0.4">
      <c r="A370" s="23"/>
      <c r="B370" s="154"/>
      <c r="C370" s="23"/>
      <c r="D370" s="23"/>
      <c r="E370" s="24"/>
      <c r="F370" s="24"/>
      <c r="G370" s="25"/>
      <c r="H370" s="25"/>
    </row>
    <row r="371" spans="1:9" s="26" customFormat="1" ht="30" thickBot="1" x14ac:dyDescent="0.4">
      <c r="A371" s="23"/>
      <c r="B371" s="154"/>
      <c r="C371" s="23"/>
      <c r="D371" s="23"/>
      <c r="E371" s="24"/>
      <c r="F371" s="24"/>
      <c r="G371" s="25"/>
      <c r="H371" s="25"/>
    </row>
    <row r="372" spans="1:9" s="26" customFormat="1" ht="30" thickBot="1" x14ac:dyDescent="0.4">
      <c r="A372" s="23" t="s">
        <v>66</v>
      </c>
      <c r="B372" s="154" t="s">
        <v>233</v>
      </c>
      <c r="C372" s="23">
        <v>46.19717</v>
      </c>
      <c r="D372" s="23">
        <v>-122.15121000000001</v>
      </c>
      <c r="E372" s="24">
        <v>44365</v>
      </c>
      <c r="F372" s="24">
        <v>255671</v>
      </c>
      <c r="G372" s="25">
        <f t="shared" si="1"/>
        <v>2021</v>
      </c>
      <c r="H372" s="25">
        <f t="shared" si="2"/>
        <v>2599</v>
      </c>
      <c r="I372" s="26" t="s">
        <v>14</v>
      </c>
    </row>
    <row r="373" spans="1:9" s="26" customFormat="1" ht="30" thickBot="1" x14ac:dyDescent="0.4">
      <c r="A373" s="23"/>
      <c r="B373" s="154"/>
      <c r="C373" s="23"/>
      <c r="D373" s="23"/>
      <c r="E373" s="24"/>
      <c r="F373" s="24"/>
      <c r="G373" s="25"/>
      <c r="H373" s="25"/>
    </row>
    <row r="374" spans="1:9" s="26" customFormat="1" ht="30" thickBot="1" x14ac:dyDescent="0.4">
      <c r="A374" s="23"/>
      <c r="B374" s="154"/>
      <c r="C374" s="23"/>
      <c r="D374" s="23"/>
      <c r="E374" s="24"/>
      <c r="F374" s="24"/>
      <c r="G374" s="25"/>
      <c r="H374" s="25"/>
    </row>
    <row r="375" spans="1:9" s="26" customFormat="1" ht="30" thickBot="1" x14ac:dyDescent="0.4">
      <c r="A375" s="23"/>
      <c r="B375" s="154"/>
      <c r="C375" s="23"/>
      <c r="D375" s="23"/>
      <c r="E375" s="24"/>
      <c r="F375" s="24"/>
      <c r="G375" s="25"/>
      <c r="H375" s="25"/>
    </row>
    <row r="376" spans="1:9" s="26" customFormat="1" ht="30" thickBot="1" x14ac:dyDescent="0.4">
      <c r="A376" s="23"/>
      <c r="B376" s="154"/>
      <c r="C376" s="23"/>
      <c r="D376" s="23"/>
      <c r="E376" s="24"/>
      <c r="F376" s="24"/>
      <c r="G376" s="25"/>
      <c r="H376" s="25"/>
    </row>
    <row r="377" spans="1:9" s="26" customFormat="1" ht="30" thickBot="1" x14ac:dyDescent="0.4">
      <c r="A377" s="23"/>
      <c r="B377" s="154"/>
      <c r="C377" s="23"/>
      <c r="D377" s="23"/>
      <c r="E377" s="24"/>
      <c r="F377" s="24"/>
      <c r="G377" s="25"/>
      <c r="H377" s="25"/>
    </row>
    <row r="378" spans="1:9" s="26" customFormat="1" ht="30" thickBot="1" x14ac:dyDescent="0.4">
      <c r="A378" s="23"/>
      <c r="B378" s="154"/>
      <c r="C378" s="23"/>
      <c r="D378" s="23"/>
      <c r="E378" s="24"/>
      <c r="F378" s="24"/>
      <c r="G378" s="25"/>
      <c r="H378" s="25"/>
    </row>
    <row r="379" spans="1:9" s="2" customFormat="1" ht="30" thickBot="1" x14ac:dyDescent="0.4">
      <c r="A379" s="66"/>
      <c r="B379" s="152"/>
      <c r="C379" s="66"/>
      <c r="D379" s="66"/>
      <c r="E379" s="67"/>
      <c r="F379" s="67"/>
      <c r="G379" s="68"/>
      <c r="H379" s="68"/>
    </row>
    <row r="380" spans="1:9" ht="30" thickBot="1" x14ac:dyDescent="0.4">
      <c r="A380" s="9" t="s">
        <v>66</v>
      </c>
      <c r="B380" s="151" t="s">
        <v>234</v>
      </c>
      <c r="C380" s="9">
        <v>46.305388999999998</v>
      </c>
      <c r="D380" s="9">
        <v>-122.342049</v>
      </c>
      <c r="E380" s="10">
        <v>29357</v>
      </c>
      <c r="F380" s="10">
        <v>255671</v>
      </c>
      <c r="G380" s="22">
        <f t="shared" si="1"/>
        <v>1980</v>
      </c>
      <c r="H380" s="22">
        <f t="shared" si="2"/>
        <v>2599</v>
      </c>
      <c r="I380" t="s">
        <v>15</v>
      </c>
    </row>
    <row r="381" spans="1:9" ht="30" thickBot="1" x14ac:dyDescent="0.4">
      <c r="A381" s="9"/>
      <c r="B381" s="151"/>
      <c r="C381" s="9"/>
      <c r="D381" s="9"/>
      <c r="E381" s="10"/>
      <c r="F381" s="10"/>
      <c r="G381" s="22"/>
      <c r="H381" s="22"/>
    </row>
    <row r="382" spans="1:9" ht="30" thickBot="1" x14ac:dyDescent="0.4">
      <c r="A382" s="9"/>
      <c r="B382" s="151"/>
      <c r="C382" s="9"/>
      <c r="D382" s="9"/>
      <c r="E382" s="10"/>
      <c r="F382" s="10"/>
      <c r="G382" s="22"/>
      <c r="H382" s="22"/>
    </row>
    <row r="383" spans="1:9" ht="30" thickBot="1" x14ac:dyDescent="0.4">
      <c r="A383" s="9"/>
      <c r="B383" s="151"/>
      <c r="C383" s="9"/>
      <c r="D383" s="9"/>
      <c r="E383" s="10"/>
      <c r="F383" s="10"/>
      <c r="G383" s="22"/>
      <c r="H383" s="22"/>
    </row>
    <row r="384" spans="1:9" ht="30" thickBot="1" x14ac:dyDescent="0.4">
      <c r="A384" s="9"/>
      <c r="B384" s="151"/>
      <c r="C384" s="9"/>
      <c r="D384" s="9"/>
      <c r="E384" s="10"/>
      <c r="F384" s="10"/>
      <c r="G384" s="22"/>
      <c r="H384" s="22"/>
    </row>
    <row r="385" spans="1:9" ht="30" thickBot="1" x14ac:dyDescent="0.4">
      <c r="A385" s="9"/>
      <c r="B385" s="151"/>
      <c r="C385" s="9"/>
      <c r="D385" s="9"/>
      <c r="E385" s="10"/>
      <c r="F385" s="10"/>
      <c r="G385" s="22"/>
      <c r="H385" s="22"/>
    </row>
    <row r="386" spans="1:9" ht="30" thickBot="1" x14ac:dyDescent="0.4">
      <c r="A386" s="9"/>
      <c r="B386" s="151"/>
      <c r="C386" s="9"/>
      <c r="D386" s="9"/>
      <c r="E386" s="10"/>
      <c r="F386" s="10"/>
      <c r="G386" s="22"/>
      <c r="H386" s="22"/>
    </row>
    <row r="387" spans="1:9" s="2" customFormat="1" ht="30" thickBot="1" x14ac:dyDescent="0.4">
      <c r="A387" s="66"/>
      <c r="B387" s="152"/>
      <c r="C387" s="66"/>
      <c r="D387" s="66"/>
      <c r="E387" s="67"/>
      <c r="F387" s="67"/>
      <c r="G387" s="68"/>
      <c r="H387" s="68"/>
    </row>
    <row r="388" spans="1:9" ht="30" thickBot="1" x14ac:dyDescent="0.4">
      <c r="A388" s="9" t="s">
        <v>66</v>
      </c>
      <c r="B388" s="151" t="s">
        <v>235</v>
      </c>
      <c r="C388" s="9">
        <v>46.196219999999997</v>
      </c>
      <c r="D388" s="9">
        <v>-122.35148599999999</v>
      </c>
      <c r="E388" s="10">
        <v>30897</v>
      </c>
      <c r="F388" s="10">
        <v>255671</v>
      </c>
      <c r="G388" s="22">
        <f t="shared" si="1"/>
        <v>1984</v>
      </c>
      <c r="H388" s="22">
        <f t="shared" si="2"/>
        <v>2599</v>
      </c>
      <c r="I388" t="s">
        <v>15</v>
      </c>
    </row>
    <row r="389" spans="1:9" ht="30" thickBot="1" x14ac:dyDescent="0.4">
      <c r="A389" s="9"/>
      <c r="B389" s="151"/>
      <c r="C389" s="9"/>
      <c r="D389" s="9"/>
      <c r="E389" s="10"/>
      <c r="F389" s="10"/>
      <c r="G389" s="22"/>
      <c r="H389" s="22"/>
    </row>
    <row r="390" spans="1:9" ht="30" thickBot="1" x14ac:dyDescent="0.4">
      <c r="A390" s="9"/>
      <c r="B390" s="151"/>
      <c r="C390" s="9"/>
      <c r="D390" s="9"/>
      <c r="E390" s="10"/>
      <c r="F390" s="10"/>
      <c r="G390" s="22"/>
      <c r="H390" s="22"/>
    </row>
    <row r="391" spans="1:9" ht="30" thickBot="1" x14ac:dyDescent="0.4">
      <c r="A391" s="9"/>
      <c r="B391" s="151"/>
      <c r="C391" s="9"/>
      <c r="D391" s="9"/>
      <c r="E391" s="10"/>
      <c r="F391" s="10"/>
      <c r="G391" s="22"/>
      <c r="H391" s="22"/>
    </row>
    <row r="392" spans="1:9" ht="30" thickBot="1" x14ac:dyDescent="0.4">
      <c r="A392" s="9"/>
      <c r="B392" s="151"/>
      <c r="C392" s="9"/>
      <c r="D392" s="9"/>
      <c r="E392" s="10"/>
      <c r="F392" s="10"/>
      <c r="G392" s="22"/>
      <c r="H392" s="22"/>
    </row>
    <row r="393" spans="1:9" ht="30" thickBot="1" x14ac:dyDescent="0.4">
      <c r="A393" s="9"/>
      <c r="B393" s="151"/>
      <c r="C393" s="9"/>
      <c r="D393" s="9"/>
      <c r="E393" s="10"/>
      <c r="F393" s="10"/>
      <c r="G393" s="22"/>
      <c r="H393" s="22"/>
    </row>
    <row r="394" spans="1:9" ht="30" thickBot="1" x14ac:dyDescent="0.4">
      <c r="A394" s="9"/>
      <c r="B394" s="151"/>
      <c r="C394" s="9"/>
      <c r="D394" s="9"/>
      <c r="E394" s="10"/>
      <c r="F394" s="10"/>
      <c r="G394" s="22"/>
      <c r="H394" s="22"/>
    </row>
    <row r="395" spans="1:9" s="2" customFormat="1" ht="30" thickBot="1" x14ac:dyDescent="0.4">
      <c r="A395" s="66"/>
      <c r="B395" s="152"/>
      <c r="C395" s="66"/>
      <c r="D395" s="66"/>
      <c r="E395" s="67"/>
      <c r="F395" s="67"/>
      <c r="G395" s="68"/>
      <c r="H395" s="68"/>
    </row>
    <row r="396" spans="1:9" ht="30" thickBot="1" x14ac:dyDescent="0.4">
      <c r="A396" s="9" t="s">
        <v>66</v>
      </c>
      <c r="B396" s="151" t="s">
        <v>236</v>
      </c>
      <c r="C396" s="9">
        <v>46.189079</v>
      </c>
      <c r="D396" s="9">
        <v>-122.35746</v>
      </c>
      <c r="E396" s="10">
        <v>29556</v>
      </c>
      <c r="F396" s="10">
        <v>30897</v>
      </c>
      <c r="G396" s="22">
        <f t="shared" si="1"/>
        <v>1980</v>
      </c>
      <c r="H396" s="22">
        <f t="shared" si="2"/>
        <v>1984</v>
      </c>
      <c r="I396" t="s">
        <v>15</v>
      </c>
    </row>
    <row r="397" spans="1:9" ht="30" thickBot="1" x14ac:dyDescent="0.4">
      <c r="A397" s="9"/>
      <c r="B397" s="151"/>
      <c r="C397" s="9"/>
      <c r="D397" s="9"/>
      <c r="E397" s="10"/>
      <c r="F397" s="10"/>
      <c r="G397" s="22"/>
      <c r="H397" s="22"/>
    </row>
    <row r="398" spans="1:9" ht="30" thickBot="1" x14ac:dyDescent="0.4">
      <c r="A398" s="9"/>
      <c r="B398" s="151"/>
      <c r="C398" s="9"/>
      <c r="D398" s="9"/>
      <c r="E398" s="10"/>
      <c r="F398" s="10"/>
      <c r="G398" s="22"/>
      <c r="H398" s="22"/>
    </row>
    <row r="399" spans="1:9" ht="30" thickBot="1" x14ac:dyDescent="0.4">
      <c r="A399" s="9"/>
      <c r="B399" s="151"/>
      <c r="C399" s="9"/>
      <c r="D399" s="9"/>
      <c r="E399" s="10"/>
      <c r="F399" s="10"/>
      <c r="G399" s="22"/>
      <c r="H399" s="22"/>
    </row>
    <row r="400" spans="1:9" ht="30" thickBot="1" x14ac:dyDescent="0.4">
      <c r="A400" s="9"/>
      <c r="B400" s="151"/>
      <c r="C400" s="9"/>
      <c r="D400" s="9"/>
      <c r="E400" s="10"/>
      <c r="F400" s="10"/>
      <c r="G400" s="22"/>
      <c r="H400" s="22"/>
    </row>
    <row r="401" spans="1:9" ht="30" thickBot="1" x14ac:dyDescent="0.4">
      <c r="A401" s="9"/>
      <c r="B401" s="151"/>
      <c r="C401" s="9"/>
      <c r="D401" s="9"/>
      <c r="E401" s="10"/>
      <c r="F401" s="10"/>
      <c r="G401" s="22"/>
      <c r="H401" s="22"/>
    </row>
    <row r="402" spans="1:9" ht="30" thickBot="1" x14ac:dyDescent="0.4">
      <c r="A402" s="9"/>
      <c r="B402" s="151"/>
      <c r="C402" s="9"/>
      <c r="D402" s="9"/>
      <c r="E402" s="10"/>
      <c r="F402" s="10"/>
      <c r="G402" s="22"/>
      <c r="H402" s="22"/>
    </row>
    <row r="403" spans="1:9" s="2" customFormat="1" ht="30" thickBot="1" x14ac:dyDescent="0.4">
      <c r="A403" s="66"/>
      <c r="B403" s="152"/>
      <c r="C403" s="66"/>
      <c r="D403" s="66"/>
      <c r="E403" s="67"/>
      <c r="F403" s="67"/>
      <c r="G403" s="68"/>
      <c r="H403" s="68"/>
    </row>
    <row r="404" spans="1:9" ht="30" thickBot="1" x14ac:dyDescent="0.4">
      <c r="A404" s="9" t="s">
        <v>66</v>
      </c>
      <c r="B404" s="151" t="s">
        <v>237</v>
      </c>
      <c r="C404" s="9">
        <v>46.197189000000002</v>
      </c>
      <c r="D404" s="9">
        <v>-122.185097</v>
      </c>
      <c r="E404" s="10">
        <v>29768</v>
      </c>
      <c r="F404" s="10">
        <v>29859</v>
      </c>
      <c r="G404" s="22">
        <f t="shared" si="1"/>
        <v>1981</v>
      </c>
      <c r="H404" s="22">
        <f t="shared" si="2"/>
        <v>1981</v>
      </c>
      <c r="I404" t="s">
        <v>15</v>
      </c>
    </row>
    <row r="405" spans="1:9" ht="30" thickBot="1" x14ac:dyDescent="0.4">
      <c r="A405" s="9"/>
      <c r="B405" s="151"/>
      <c r="C405" s="9"/>
      <c r="D405" s="9"/>
      <c r="E405" s="10"/>
      <c r="F405" s="10"/>
      <c r="G405" s="22"/>
      <c r="H405" s="22"/>
    </row>
    <row r="406" spans="1:9" ht="30" thickBot="1" x14ac:dyDescent="0.4">
      <c r="A406" s="9"/>
      <c r="B406" s="151"/>
      <c r="C406" s="9"/>
      <c r="D406" s="9"/>
      <c r="E406" s="10"/>
      <c r="F406" s="10"/>
      <c r="G406" s="22"/>
      <c r="H406" s="22"/>
    </row>
    <row r="407" spans="1:9" ht="30" thickBot="1" x14ac:dyDescent="0.4">
      <c r="A407" s="9"/>
      <c r="B407" s="151"/>
      <c r="C407" s="9"/>
      <c r="D407" s="9"/>
      <c r="E407" s="10"/>
      <c r="F407" s="10"/>
      <c r="G407" s="22"/>
      <c r="H407" s="22"/>
    </row>
    <row r="408" spans="1:9" ht="30" thickBot="1" x14ac:dyDescent="0.4">
      <c r="A408" s="9"/>
      <c r="B408" s="151"/>
      <c r="C408" s="9"/>
      <c r="D408" s="9"/>
      <c r="E408" s="10"/>
      <c r="F408" s="10"/>
      <c r="G408" s="22"/>
      <c r="H408" s="22"/>
    </row>
    <row r="409" spans="1:9" ht="30" thickBot="1" x14ac:dyDescent="0.4">
      <c r="A409" s="9"/>
      <c r="B409" s="151"/>
      <c r="C409" s="9"/>
      <c r="D409" s="9"/>
      <c r="E409" s="10"/>
      <c r="F409" s="10"/>
      <c r="G409" s="22"/>
      <c r="H409" s="22"/>
    </row>
    <row r="410" spans="1:9" ht="30" thickBot="1" x14ac:dyDescent="0.4">
      <c r="A410" s="9"/>
      <c r="B410" s="151"/>
      <c r="C410" s="9"/>
      <c r="D410" s="9"/>
      <c r="E410" s="10"/>
      <c r="F410" s="10"/>
      <c r="G410" s="22"/>
      <c r="H410" s="22"/>
    </row>
    <row r="411" spans="1:9" s="2" customFormat="1" ht="30" thickBot="1" x14ac:dyDescent="0.4">
      <c r="A411" s="66"/>
      <c r="B411" s="152"/>
      <c r="C411" s="66"/>
      <c r="D411" s="66"/>
      <c r="E411" s="67"/>
      <c r="F411" s="67"/>
      <c r="G411" s="68"/>
      <c r="H411" s="68"/>
    </row>
    <row r="412" spans="1:9" ht="30" thickBot="1" x14ac:dyDescent="0.4">
      <c r="A412" s="9" t="s">
        <v>66</v>
      </c>
      <c r="B412" s="151" t="s">
        <v>238</v>
      </c>
      <c r="C412" s="9">
        <v>46.174278000000001</v>
      </c>
      <c r="D412" s="9">
        <v>-122.180649</v>
      </c>
      <c r="E412" s="10">
        <v>31271</v>
      </c>
      <c r="F412" s="10">
        <v>255671</v>
      </c>
      <c r="G412" s="22">
        <f t="shared" si="1"/>
        <v>1985</v>
      </c>
      <c r="H412" s="22">
        <v>2022</v>
      </c>
      <c r="I412" t="s">
        <v>15</v>
      </c>
    </row>
    <row r="413" spans="1:9" ht="30" thickBot="1" x14ac:dyDescent="0.4">
      <c r="A413" s="9" t="s">
        <v>66</v>
      </c>
      <c r="B413" s="151" t="s">
        <v>238</v>
      </c>
      <c r="C413" s="9">
        <v>46.174278000000001</v>
      </c>
      <c r="D413" s="9">
        <v>-122.180649</v>
      </c>
      <c r="E413" s="10">
        <v>31271</v>
      </c>
      <c r="F413" s="10">
        <v>255671</v>
      </c>
      <c r="G413" s="22">
        <v>2022</v>
      </c>
      <c r="H413" s="22">
        <v>2599</v>
      </c>
      <c r="I413" t="s">
        <v>14</v>
      </c>
    </row>
    <row r="414" spans="1:9" ht="30" thickBot="1" x14ac:dyDescent="0.4">
      <c r="A414" s="9"/>
      <c r="B414" s="151"/>
      <c r="C414" s="9"/>
      <c r="D414" s="9"/>
      <c r="E414" s="10"/>
      <c r="F414" s="10"/>
      <c r="G414" s="22"/>
      <c r="H414" s="22"/>
    </row>
    <row r="415" spans="1:9" ht="30" thickBot="1" x14ac:dyDescent="0.4">
      <c r="A415" s="9"/>
      <c r="B415" s="151"/>
      <c r="C415" s="9"/>
      <c r="D415" s="9"/>
      <c r="E415" s="10"/>
      <c r="F415" s="10"/>
      <c r="G415" s="22"/>
      <c r="H415" s="22"/>
    </row>
    <row r="416" spans="1:9" ht="30" thickBot="1" x14ac:dyDescent="0.4">
      <c r="A416" s="9"/>
      <c r="B416" s="151"/>
      <c r="C416" s="9"/>
      <c r="D416" s="9"/>
      <c r="E416" s="10"/>
      <c r="F416" s="10"/>
      <c r="G416" s="22"/>
      <c r="H416" s="22"/>
    </row>
    <row r="417" spans="1:9" ht="30" thickBot="1" x14ac:dyDescent="0.4">
      <c r="A417" s="9"/>
      <c r="B417" s="151"/>
      <c r="C417" s="9"/>
      <c r="D417" s="9"/>
      <c r="E417" s="10"/>
      <c r="F417" s="10"/>
      <c r="G417" s="22"/>
      <c r="H417" s="22"/>
    </row>
    <row r="418" spans="1:9" ht="30" thickBot="1" x14ac:dyDescent="0.4">
      <c r="A418" s="9"/>
      <c r="B418" s="151"/>
      <c r="C418" s="9"/>
      <c r="D418" s="9"/>
      <c r="E418" s="10"/>
      <c r="F418" s="10"/>
      <c r="G418" s="22"/>
      <c r="H418" s="22"/>
    </row>
    <row r="419" spans="1:9" ht="30" thickBot="1" x14ac:dyDescent="0.4">
      <c r="A419" s="9"/>
      <c r="B419" s="151"/>
      <c r="C419" s="9"/>
      <c r="D419" s="9"/>
      <c r="E419" s="10"/>
      <c r="F419" s="10"/>
      <c r="G419" s="22"/>
      <c r="H419" s="22"/>
    </row>
    <row r="420" spans="1:9" s="2" customFormat="1" ht="30" thickBot="1" x14ac:dyDescent="0.4">
      <c r="A420" s="66"/>
      <c r="B420" s="152"/>
      <c r="C420" s="66"/>
      <c r="D420" s="66"/>
      <c r="E420" s="67"/>
      <c r="F420" s="67"/>
      <c r="G420" s="68"/>
      <c r="H420" s="68"/>
    </row>
    <row r="421" spans="1:9" ht="30" thickBot="1" x14ac:dyDescent="0.4">
      <c r="A421" s="9" t="s">
        <v>66</v>
      </c>
      <c r="B421" s="151" t="s">
        <v>239</v>
      </c>
      <c r="C421" s="9">
        <v>46.146500000000003</v>
      </c>
      <c r="D421" s="9">
        <v>-122.154213</v>
      </c>
      <c r="E421" s="10">
        <v>29281</v>
      </c>
      <c r="F421" s="10">
        <v>29359</v>
      </c>
      <c r="G421" s="22">
        <f t="shared" si="1"/>
        <v>1980</v>
      </c>
      <c r="H421" s="22">
        <f t="shared" si="2"/>
        <v>1980</v>
      </c>
      <c r="I421" t="s">
        <v>15</v>
      </c>
    </row>
    <row r="422" spans="1:9" ht="30" thickBot="1" x14ac:dyDescent="0.4">
      <c r="A422" s="9"/>
      <c r="B422" s="151"/>
      <c r="C422" s="9"/>
      <c r="D422" s="9"/>
      <c r="E422" s="10"/>
      <c r="F422" s="10"/>
      <c r="G422" s="22"/>
      <c r="H422" s="22"/>
    </row>
    <row r="423" spans="1:9" ht="30" thickBot="1" x14ac:dyDescent="0.4">
      <c r="A423" s="9"/>
      <c r="B423" s="151"/>
      <c r="C423" s="9"/>
      <c r="D423" s="9"/>
      <c r="E423" s="10"/>
      <c r="F423" s="10"/>
      <c r="G423" s="22"/>
      <c r="H423" s="22"/>
    </row>
    <row r="424" spans="1:9" ht="30" thickBot="1" x14ac:dyDescent="0.4">
      <c r="A424" s="9"/>
      <c r="B424" s="151"/>
      <c r="C424" s="9"/>
      <c r="D424" s="9"/>
      <c r="E424" s="10"/>
      <c r="F424" s="10"/>
      <c r="G424" s="22"/>
      <c r="H424" s="22"/>
    </row>
    <row r="425" spans="1:9" ht="30" thickBot="1" x14ac:dyDescent="0.4">
      <c r="A425" s="9"/>
      <c r="B425" s="151"/>
      <c r="C425" s="9"/>
      <c r="D425" s="9"/>
      <c r="E425" s="10"/>
      <c r="F425" s="10"/>
      <c r="G425" s="22"/>
      <c r="H425" s="22"/>
    </row>
    <row r="426" spans="1:9" ht="30" thickBot="1" x14ac:dyDescent="0.4">
      <c r="A426" s="9"/>
      <c r="B426" s="151"/>
      <c r="C426" s="9"/>
      <c r="D426" s="9"/>
      <c r="E426" s="10"/>
      <c r="F426" s="10"/>
      <c r="G426" s="22"/>
      <c r="H426" s="22"/>
    </row>
    <row r="427" spans="1:9" ht="30" thickBot="1" x14ac:dyDescent="0.4">
      <c r="A427" s="9"/>
      <c r="B427" s="151"/>
      <c r="C427" s="9"/>
      <c r="D427" s="9"/>
      <c r="E427" s="10"/>
      <c r="F427" s="10"/>
      <c r="G427" s="22"/>
      <c r="H427" s="22"/>
    </row>
    <row r="428" spans="1:9" s="2" customFormat="1" ht="30" thickBot="1" x14ac:dyDescent="0.4">
      <c r="A428" s="66"/>
      <c r="B428" s="152"/>
      <c r="C428" s="66"/>
      <c r="D428" s="66"/>
      <c r="E428" s="67"/>
      <c r="F428" s="67"/>
      <c r="G428" s="68"/>
      <c r="H428" s="68"/>
    </row>
    <row r="429" spans="1:9" ht="30" thickBot="1" x14ac:dyDescent="0.4">
      <c r="A429" s="9" t="s">
        <v>66</v>
      </c>
      <c r="B429" s="151" t="s">
        <v>240</v>
      </c>
      <c r="C429" s="9">
        <v>46.147060000000003</v>
      </c>
      <c r="D429" s="9">
        <v>-122.152428</v>
      </c>
      <c r="E429" s="10">
        <v>29349</v>
      </c>
      <c r="F429" s="10">
        <v>255671</v>
      </c>
      <c r="G429" s="22">
        <f t="shared" si="1"/>
        <v>1980</v>
      </c>
      <c r="H429" s="22">
        <f t="shared" si="2"/>
        <v>2599</v>
      </c>
      <c r="I429" t="s">
        <v>15</v>
      </c>
    </row>
    <row r="430" spans="1:9" ht="30" thickBot="1" x14ac:dyDescent="0.4">
      <c r="A430" s="9"/>
      <c r="B430" s="151"/>
      <c r="C430" s="9"/>
      <c r="D430" s="9"/>
      <c r="E430" s="10"/>
      <c r="F430" s="10"/>
      <c r="G430" s="22"/>
      <c r="H430" s="22"/>
    </row>
    <row r="431" spans="1:9" ht="30" thickBot="1" x14ac:dyDescent="0.4">
      <c r="A431" s="9"/>
      <c r="B431" s="151"/>
      <c r="C431" s="9"/>
      <c r="D431" s="9"/>
      <c r="E431" s="10"/>
      <c r="F431" s="10"/>
      <c r="G431" s="22"/>
      <c r="H431" s="22"/>
    </row>
    <row r="432" spans="1:9" ht="30" thickBot="1" x14ac:dyDescent="0.4">
      <c r="A432" s="9"/>
      <c r="B432" s="151"/>
      <c r="C432" s="9"/>
      <c r="D432" s="9"/>
      <c r="E432" s="10"/>
      <c r="F432" s="10"/>
      <c r="G432" s="22"/>
      <c r="H432" s="22"/>
    </row>
    <row r="433" spans="1:9" ht="30" thickBot="1" x14ac:dyDescent="0.4">
      <c r="A433" s="9"/>
      <c r="B433" s="151"/>
      <c r="C433" s="9"/>
      <c r="D433" s="9"/>
      <c r="E433" s="10"/>
      <c r="F433" s="10"/>
      <c r="G433" s="22"/>
      <c r="H433" s="22"/>
    </row>
    <row r="434" spans="1:9" ht="30" thickBot="1" x14ac:dyDescent="0.4">
      <c r="A434" s="9"/>
      <c r="B434" s="151"/>
      <c r="C434" s="9"/>
      <c r="D434" s="9"/>
      <c r="E434" s="10"/>
      <c r="F434" s="10"/>
      <c r="G434" s="22"/>
      <c r="H434" s="22"/>
    </row>
    <row r="435" spans="1:9" ht="30" thickBot="1" x14ac:dyDescent="0.4">
      <c r="A435" s="9"/>
      <c r="B435" s="151"/>
      <c r="C435" s="9"/>
      <c r="D435" s="9"/>
      <c r="E435" s="10"/>
      <c r="F435" s="10"/>
      <c r="G435" s="22"/>
      <c r="H435" s="22"/>
    </row>
    <row r="436" spans="1:9" s="2" customFormat="1" ht="30" thickBot="1" x14ac:dyDescent="0.4">
      <c r="A436" s="66"/>
      <c r="B436" s="152"/>
      <c r="C436" s="66"/>
      <c r="D436" s="66"/>
      <c r="E436" s="67"/>
      <c r="F436" s="67"/>
      <c r="G436" s="68"/>
      <c r="H436" s="68"/>
    </row>
    <row r="437" spans="1:9" ht="30" thickBot="1" x14ac:dyDescent="0.4">
      <c r="A437" s="9" t="s">
        <v>66</v>
      </c>
      <c r="B437" s="151" t="s">
        <v>241</v>
      </c>
      <c r="C437" s="9">
        <v>46.025329999999997</v>
      </c>
      <c r="D437" s="9">
        <v>-122.212868</v>
      </c>
      <c r="E437" s="10">
        <v>29307</v>
      </c>
      <c r="F437" s="10">
        <v>255671</v>
      </c>
      <c r="G437" s="22">
        <f t="shared" si="1"/>
        <v>1980</v>
      </c>
      <c r="H437" s="22">
        <f t="shared" si="2"/>
        <v>2599</v>
      </c>
      <c r="I437" t="s">
        <v>15</v>
      </c>
    </row>
    <row r="438" spans="1:9" ht="30" thickBot="1" x14ac:dyDescent="0.4">
      <c r="A438" s="9"/>
      <c r="B438" s="151"/>
      <c r="C438" s="9"/>
      <c r="D438" s="9"/>
      <c r="E438" s="10"/>
      <c r="F438" s="10"/>
      <c r="G438" s="22"/>
      <c r="H438" s="22"/>
    </row>
    <row r="439" spans="1:9" ht="30" thickBot="1" x14ac:dyDescent="0.4">
      <c r="A439" s="9"/>
      <c r="B439" s="151"/>
      <c r="C439" s="9"/>
      <c r="D439" s="9"/>
      <c r="E439" s="10"/>
      <c r="F439" s="10"/>
      <c r="G439" s="22"/>
      <c r="H439" s="22"/>
    </row>
    <row r="440" spans="1:9" ht="30" thickBot="1" x14ac:dyDescent="0.4">
      <c r="A440" s="9"/>
      <c r="B440" s="151"/>
      <c r="C440" s="9"/>
      <c r="D440" s="9"/>
      <c r="E440" s="10"/>
      <c r="F440" s="10"/>
      <c r="G440" s="22"/>
      <c r="H440" s="22"/>
    </row>
    <row r="441" spans="1:9" ht="30" thickBot="1" x14ac:dyDescent="0.4">
      <c r="A441" s="9"/>
      <c r="B441" s="151"/>
      <c r="C441" s="9"/>
      <c r="D441" s="9"/>
      <c r="E441" s="10"/>
      <c r="F441" s="10"/>
      <c r="G441" s="22"/>
      <c r="H441" s="22"/>
    </row>
    <row r="442" spans="1:9" ht="30" thickBot="1" x14ac:dyDescent="0.4">
      <c r="A442" s="9"/>
      <c r="B442" s="151"/>
      <c r="C442" s="9"/>
      <c r="D442" s="9"/>
      <c r="E442" s="10"/>
      <c r="F442" s="10"/>
      <c r="G442" s="22"/>
      <c r="H442" s="22"/>
    </row>
    <row r="443" spans="1:9" ht="30" thickBot="1" x14ac:dyDescent="0.4">
      <c r="A443" s="9"/>
      <c r="B443" s="151"/>
      <c r="C443" s="9"/>
      <c r="D443" s="9"/>
      <c r="E443" s="10"/>
      <c r="F443" s="10"/>
      <c r="G443" s="22"/>
      <c r="H443" s="22"/>
    </row>
    <row r="444" spans="1:9" s="2" customFormat="1" ht="30" thickBot="1" x14ac:dyDescent="0.4">
      <c r="A444" s="66"/>
      <c r="B444" s="152"/>
      <c r="C444" s="66"/>
      <c r="D444" s="66"/>
      <c r="E444" s="67"/>
      <c r="F444" s="67"/>
      <c r="G444" s="68"/>
      <c r="H444" s="68"/>
    </row>
    <row r="445" spans="1:9" ht="30" thickBot="1" x14ac:dyDescent="0.4">
      <c r="A445" s="9" t="s">
        <v>66</v>
      </c>
      <c r="B445" s="151" t="s">
        <v>242</v>
      </c>
      <c r="C445" s="9">
        <v>46.176689000000003</v>
      </c>
      <c r="D445" s="9">
        <v>-122.04096199999999</v>
      </c>
      <c r="E445" s="10">
        <v>29305</v>
      </c>
      <c r="F445" s="10">
        <v>29360</v>
      </c>
      <c r="G445" s="22">
        <f t="shared" si="1"/>
        <v>1980</v>
      </c>
      <c r="H445" s="22">
        <f t="shared" si="2"/>
        <v>1980</v>
      </c>
      <c r="I445" t="s">
        <v>55</v>
      </c>
    </row>
    <row r="446" spans="1:9" ht="30" thickBot="1" x14ac:dyDescent="0.4">
      <c r="A446" s="9"/>
      <c r="B446" s="151"/>
      <c r="C446" s="9"/>
      <c r="D446" s="9"/>
      <c r="E446" s="10"/>
      <c r="F446" s="10"/>
      <c r="G446" s="22"/>
      <c r="H446" s="22"/>
    </row>
    <row r="447" spans="1:9" ht="30" thickBot="1" x14ac:dyDescent="0.4">
      <c r="A447" s="9"/>
      <c r="B447" s="151"/>
      <c r="C447" s="9"/>
      <c r="D447" s="9"/>
      <c r="E447" s="10"/>
      <c r="F447" s="10"/>
      <c r="G447" s="22"/>
      <c r="H447" s="22"/>
    </row>
    <row r="448" spans="1:9" ht="30" thickBot="1" x14ac:dyDescent="0.4">
      <c r="A448" s="9"/>
      <c r="B448" s="151"/>
      <c r="C448" s="9"/>
      <c r="D448" s="9"/>
      <c r="E448" s="10"/>
      <c r="F448" s="10"/>
      <c r="G448" s="22"/>
      <c r="H448" s="22"/>
    </row>
    <row r="449" spans="1:9" ht="30" thickBot="1" x14ac:dyDescent="0.4">
      <c r="A449" s="9"/>
      <c r="B449" s="151"/>
      <c r="C449" s="9"/>
      <c r="D449" s="9"/>
      <c r="E449" s="10"/>
      <c r="F449" s="10"/>
      <c r="G449" s="22"/>
      <c r="H449" s="22"/>
    </row>
    <row r="450" spans="1:9" ht="30" thickBot="1" x14ac:dyDescent="0.4">
      <c r="A450" s="9"/>
      <c r="B450" s="151"/>
      <c r="C450" s="9"/>
      <c r="D450" s="9"/>
      <c r="E450" s="10"/>
      <c r="F450" s="10"/>
      <c r="G450" s="22"/>
      <c r="H450" s="22"/>
    </row>
    <row r="451" spans="1:9" ht="30" thickBot="1" x14ac:dyDescent="0.4">
      <c r="A451" s="9"/>
      <c r="B451" s="151"/>
      <c r="C451" s="9"/>
      <c r="D451" s="9"/>
      <c r="E451" s="10"/>
      <c r="F451" s="10"/>
      <c r="G451" s="22"/>
      <c r="H451" s="22"/>
    </row>
    <row r="452" spans="1:9" s="2" customFormat="1" ht="30" thickBot="1" x14ac:dyDescent="0.4">
      <c r="A452" s="66"/>
      <c r="B452" s="152"/>
      <c r="C452" s="66"/>
      <c r="D452" s="66"/>
      <c r="E452" s="67"/>
      <c r="F452" s="67"/>
      <c r="G452" s="68"/>
      <c r="H452" s="68"/>
    </row>
    <row r="453" spans="1:9" ht="30" thickBot="1" x14ac:dyDescent="0.4">
      <c r="A453" s="9" t="s">
        <v>66</v>
      </c>
      <c r="B453" s="151" t="s">
        <v>243</v>
      </c>
      <c r="C453" s="9">
        <v>46.200938999999998</v>
      </c>
      <c r="D453" s="9">
        <v>-122.188148</v>
      </c>
      <c r="E453" s="10">
        <v>31321</v>
      </c>
      <c r="F453" s="10">
        <v>31655</v>
      </c>
      <c r="G453" s="22">
        <f t="shared" si="1"/>
        <v>1985</v>
      </c>
      <c r="H453" s="22">
        <f t="shared" si="2"/>
        <v>1986</v>
      </c>
      <c r="I453" t="s">
        <v>15</v>
      </c>
    </row>
    <row r="454" spans="1:9" ht="30" thickBot="1" x14ac:dyDescent="0.4">
      <c r="A454" s="9"/>
      <c r="B454" s="151"/>
      <c r="C454" s="9"/>
      <c r="D454" s="9"/>
      <c r="E454" s="10"/>
      <c r="F454" s="10"/>
      <c r="G454" s="22"/>
      <c r="H454" s="22"/>
    </row>
    <row r="455" spans="1:9" ht="30" thickBot="1" x14ac:dyDescent="0.4">
      <c r="A455" s="9"/>
      <c r="B455" s="151"/>
      <c r="C455" s="9"/>
      <c r="D455" s="9"/>
      <c r="E455" s="10"/>
      <c r="F455" s="10"/>
      <c r="G455" s="22"/>
      <c r="H455" s="22"/>
    </row>
    <row r="456" spans="1:9" ht="30" thickBot="1" x14ac:dyDescent="0.4">
      <c r="A456" s="9"/>
      <c r="B456" s="151"/>
      <c r="C456" s="9"/>
      <c r="D456" s="9"/>
      <c r="E456" s="10"/>
      <c r="F456" s="10"/>
      <c r="G456" s="22"/>
      <c r="H456" s="22"/>
    </row>
    <row r="457" spans="1:9" ht="30" thickBot="1" x14ac:dyDescent="0.4">
      <c r="A457" s="9"/>
      <c r="B457" s="151"/>
      <c r="C457" s="9"/>
      <c r="D457" s="9"/>
      <c r="E457" s="10"/>
      <c r="F457" s="10"/>
      <c r="G457" s="22"/>
      <c r="H457" s="22"/>
    </row>
    <row r="458" spans="1:9" ht="30" thickBot="1" x14ac:dyDescent="0.4">
      <c r="A458" s="9"/>
      <c r="B458" s="151"/>
      <c r="C458" s="9"/>
      <c r="D458" s="9"/>
      <c r="E458" s="10"/>
      <c r="F458" s="10"/>
      <c r="G458" s="22"/>
      <c r="H458" s="22"/>
    </row>
    <row r="459" spans="1:9" ht="30" thickBot="1" x14ac:dyDescent="0.4">
      <c r="A459" s="9"/>
      <c r="B459" s="151"/>
      <c r="C459" s="9"/>
      <c r="D459" s="9"/>
      <c r="E459" s="10"/>
      <c r="F459" s="10"/>
      <c r="G459" s="22"/>
      <c r="H459" s="22"/>
    </row>
    <row r="460" spans="1:9" s="2" customFormat="1" ht="30" thickBot="1" x14ac:dyDescent="0.4">
      <c r="A460" s="66"/>
      <c r="B460" s="152"/>
      <c r="C460" s="66"/>
      <c r="D460" s="66"/>
      <c r="E460" s="67"/>
      <c r="F460" s="67"/>
      <c r="G460" s="68"/>
      <c r="H460" s="68"/>
    </row>
    <row r="461" spans="1:9" ht="30" thickBot="1" x14ac:dyDescent="0.4">
      <c r="A461" s="9" t="s">
        <v>66</v>
      </c>
      <c r="B461" s="151" t="s">
        <v>244</v>
      </c>
      <c r="C461" s="9">
        <v>46.209170999999998</v>
      </c>
      <c r="D461" s="9">
        <v>-122.200706</v>
      </c>
      <c r="E461" s="10">
        <v>29556</v>
      </c>
      <c r="F461" s="10">
        <v>29737</v>
      </c>
      <c r="G461" s="22">
        <f t="shared" si="1"/>
        <v>1980</v>
      </c>
      <c r="H461" s="22">
        <f t="shared" si="2"/>
        <v>1981</v>
      </c>
      <c r="I461" t="s">
        <v>15</v>
      </c>
    </row>
    <row r="462" spans="1:9" ht="30" thickBot="1" x14ac:dyDescent="0.4">
      <c r="A462" s="9"/>
      <c r="B462" s="151"/>
      <c r="C462" s="9"/>
      <c r="D462" s="9"/>
      <c r="E462" s="10"/>
      <c r="F462" s="10"/>
      <c r="G462" s="22"/>
      <c r="H462" s="22"/>
    </row>
    <row r="463" spans="1:9" ht="30" thickBot="1" x14ac:dyDescent="0.4">
      <c r="A463" s="9"/>
      <c r="B463" s="151"/>
      <c r="C463" s="9"/>
      <c r="D463" s="9"/>
      <c r="E463" s="10"/>
      <c r="F463" s="10"/>
      <c r="G463" s="22"/>
      <c r="H463" s="22"/>
    </row>
    <row r="464" spans="1:9" ht="30" thickBot="1" x14ac:dyDescent="0.4">
      <c r="A464" s="9"/>
      <c r="B464" s="151"/>
      <c r="C464" s="9"/>
      <c r="D464" s="9"/>
      <c r="E464" s="10"/>
      <c r="F464" s="10"/>
      <c r="G464" s="22"/>
      <c r="H464" s="22"/>
    </row>
    <row r="465" spans="1:9" ht="30" thickBot="1" x14ac:dyDescent="0.4">
      <c r="A465" s="9"/>
      <c r="B465" s="151"/>
      <c r="C465" s="9"/>
      <c r="D465" s="9"/>
      <c r="E465" s="10"/>
      <c r="F465" s="10"/>
      <c r="G465" s="22"/>
      <c r="H465" s="22"/>
    </row>
    <row r="466" spans="1:9" ht="30" thickBot="1" x14ac:dyDescent="0.4">
      <c r="A466" s="9"/>
      <c r="B466" s="151"/>
      <c r="C466" s="9"/>
      <c r="D466" s="9"/>
      <c r="E466" s="10"/>
      <c r="F466" s="10"/>
      <c r="G466" s="22"/>
      <c r="H466" s="22"/>
    </row>
    <row r="467" spans="1:9" ht="30" thickBot="1" x14ac:dyDescent="0.4">
      <c r="A467" s="9"/>
      <c r="B467" s="151"/>
      <c r="C467" s="9"/>
      <c r="D467" s="9"/>
      <c r="E467" s="10"/>
      <c r="F467" s="10"/>
      <c r="G467" s="22"/>
      <c r="H467" s="22"/>
    </row>
    <row r="468" spans="1:9" s="2" customFormat="1" ht="30" thickBot="1" x14ac:dyDescent="0.4">
      <c r="A468" s="66"/>
      <c r="B468" s="152"/>
      <c r="C468" s="66"/>
      <c r="D468" s="66"/>
      <c r="E468" s="67"/>
      <c r="F468" s="67"/>
      <c r="G468" s="68"/>
      <c r="H468" s="68"/>
    </row>
    <row r="469" spans="1:9" ht="30" thickBot="1" x14ac:dyDescent="0.4">
      <c r="A469" s="9" t="s">
        <v>66</v>
      </c>
      <c r="B469" s="151" t="s">
        <v>209</v>
      </c>
      <c r="C469" s="9">
        <v>46.199001000000003</v>
      </c>
      <c r="D469" s="9">
        <v>-122.185371</v>
      </c>
      <c r="E469" s="10">
        <v>31778</v>
      </c>
      <c r="F469" s="10">
        <v>35795</v>
      </c>
      <c r="G469" s="22">
        <f t="shared" si="1"/>
        <v>1987</v>
      </c>
      <c r="H469" s="22">
        <f t="shared" si="2"/>
        <v>1997</v>
      </c>
      <c r="I469" t="s">
        <v>15</v>
      </c>
    </row>
    <row r="470" spans="1:9" ht="30" thickBot="1" x14ac:dyDescent="0.4">
      <c r="A470" s="9"/>
      <c r="B470" s="151"/>
      <c r="C470" s="9"/>
      <c r="D470" s="9"/>
      <c r="E470" s="10"/>
      <c r="F470" s="10"/>
      <c r="G470" s="22"/>
      <c r="H470" s="22"/>
    </row>
    <row r="471" spans="1:9" ht="30" thickBot="1" x14ac:dyDescent="0.4">
      <c r="A471" s="9"/>
      <c r="B471" s="151"/>
      <c r="C471" s="9"/>
      <c r="D471" s="9"/>
      <c r="E471" s="10"/>
      <c r="F471" s="10"/>
      <c r="G471" s="22"/>
      <c r="H471" s="22"/>
    </row>
    <row r="472" spans="1:9" ht="30" thickBot="1" x14ac:dyDescent="0.4">
      <c r="A472" s="9"/>
      <c r="B472" s="151"/>
      <c r="C472" s="9"/>
      <c r="D472" s="9"/>
      <c r="E472" s="10"/>
      <c r="F472" s="10"/>
      <c r="G472" s="22"/>
      <c r="H472" s="22"/>
    </row>
    <row r="473" spans="1:9" ht="30" thickBot="1" x14ac:dyDescent="0.4">
      <c r="A473" s="9"/>
      <c r="B473" s="151"/>
      <c r="C473" s="9"/>
      <c r="D473" s="9"/>
      <c r="E473" s="10"/>
      <c r="F473" s="10"/>
      <c r="G473" s="22"/>
      <c r="H473" s="22"/>
    </row>
    <row r="474" spans="1:9" ht="30" thickBot="1" x14ac:dyDescent="0.4">
      <c r="A474" s="9"/>
      <c r="B474" s="151"/>
      <c r="C474" s="9"/>
      <c r="D474" s="9"/>
      <c r="E474" s="10"/>
      <c r="F474" s="10"/>
      <c r="G474" s="22"/>
      <c r="H474" s="22"/>
    </row>
    <row r="475" spans="1:9" ht="30" thickBot="1" x14ac:dyDescent="0.4">
      <c r="A475" s="9"/>
      <c r="B475" s="151"/>
      <c r="C475" s="9"/>
      <c r="D475" s="9"/>
      <c r="E475" s="10"/>
      <c r="F475" s="10"/>
      <c r="G475" s="22"/>
      <c r="H475" s="22"/>
    </row>
    <row r="476" spans="1:9" s="2" customFormat="1" ht="30" thickBot="1" x14ac:dyDescent="0.4">
      <c r="A476" s="66"/>
      <c r="B476" s="152"/>
      <c r="C476" s="66"/>
      <c r="D476" s="66"/>
      <c r="E476" s="67"/>
      <c r="F476" s="67"/>
      <c r="G476" s="68"/>
      <c r="H476" s="68"/>
    </row>
    <row r="477" spans="1:9" ht="30" thickBot="1" x14ac:dyDescent="0.4">
      <c r="A477" s="9" t="s">
        <v>66</v>
      </c>
      <c r="B477" s="151" t="s">
        <v>245</v>
      </c>
      <c r="C477" s="9">
        <v>46.204028999999998</v>
      </c>
      <c r="D477" s="9">
        <v>-122.18985000000001</v>
      </c>
      <c r="E477" s="10">
        <v>30032</v>
      </c>
      <c r="F477" s="10">
        <v>30163</v>
      </c>
      <c r="G477" s="22">
        <f t="shared" si="1"/>
        <v>1982</v>
      </c>
      <c r="H477" s="22">
        <f t="shared" si="2"/>
        <v>1982</v>
      </c>
      <c r="I477" t="s">
        <v>15</v>
      </c>
    </row>
    <row r="478" spans="1:9" ht="30" thickBot="1" x14ac:dyDescent="0.4">
      <c r="A478" s="9"/>
      <c r="B478" s="151"/>
      <c r="C478" s="9"/>
      <c r="D478" s="9"/>
      <c r="E478" s="10"/>
      <c r="F478" s="10"/>
      <c r="G478" s="22"/>
      <c r="H478" s="22"/>
    </row>
    <row r="479" spans="1:9" ht="30" thickBot="1" x14ac:dyDescent="0.4">
      <c r="A479" s="9"/>
      <c r="B479" s="151"/>
      <c r="C479" s="9"/>
      <c r="D479" s="9"/>
      <c r="E479" s="10"/>
      <c r="F479" s="10"/>
      <c r="G479" s="22"/>
      <c r="H479" s="22"/>
    </row>
    <row r="480" spans="1:9" ht="30" thickBot="1" x14ac:dyDescent="0.4">
      <c r="A480" s="9"/>
      <c r="B480" s="151"/>
      <c r="C480" s="9"/>
      <c r="D480" s="9"/>
      <c r="E480" s="10"/>
      <c r="F480" s="10"/>
      <c r="G480" s="22"/>
      <c r="H480" s="22"/>
    </row>
    <row r="481" spans="1:9" ht="30" thickBot="1" x14ac:dyDescent="0.4">
      <c r="A481" s="9"/>
      <c r="B481" s="151"/>
      <c r="C481" s="9"/>
      <c r="D481" s="9"/>
      <c r="E481" s="10"/>
      <c r="F481" s="10"/>
      <c r="G481" s="22"/>
      <c r="H481" s="22"/>
    </row>
    <row r="482" spans="1:9" ht="30" thickBot="1" x14ac:dyDescent="0.4">
      <c r="A482" s="9"/>
      <c r="B482" s="151"/>
      <c r="C482" s="9"/>
      <c r="D482" s="9"/>
      <c r="E482" s="10"/>
      <c r="F482" s="10"/>
      <c r="G482" s="22"/>
      <c r="H482" s="22"/>
    </row>
    <row r="483" spans="1:9" ht="30" thickBot="1" x14ac:dyDescent="0.4">
      <c r="A483" s="9"/>
      <c r="B483" s="151"/>
      <c r="C483" s="9"/>
      <c r="D483" s="9"/>
      <c r="E483" s="10"/>
      <c r="F483" s="10"/>
      <c r="G483" s="22"/>
      <c r="H483" s="22"/>
    </row>
    <row r="484" spans="1:9" s="2" customFormat="1" ht="30" thickBot="1" x14ac:dyDescent="0.4">
      <c r="A484" s="66"/>
      <c r="B484" s="152"/>
      <c r="C484" s="66"/>
      <c r="D484" s="66"/>
      <c r="E484" s="67"/>
      <c r="F484" s="67"/>
      <c r="G484" s="68"/>
      <c r="H484" s="68"/>
    </row>
    <row r="485" spans="1:9" ht="30" thickBot="1" x14ac:dyDescent="0.4">
      <c r="A485" s="9" t="s">
        <v>66</v>
      </c>
      <c r="B485" s="151" t="s">
        <v>246</v>
      </c>
      <c r="C485" s="9">
        <v>46.207999999999998</v>
      </c>
      <c r="D485" s="9">
        <v>-122.055038</v>
      </c>
      <c r="E485" s="10">
        <v>29404</v>
      </c>
      <c r="F485" s="10">
        <v>29412</v>
      </c>
      <c r="G485" s="22">
        <f t="shared" si="1"/>
        <v>1980</v>
      </c>
      <c r="H485" s="22">
        <f t="shared" si="2"/>
        <v>1980</v>
      </c>
      <c r="I485" t="s">
        <v>15</v>
      </c>
    </row>
    <row r="486" spans="1:9" ht="30" thickBot="1" x14ac:dyDescent="0.4">
      <c r="A486" s="9"/>
      <c r="B486" s="151"/>
      <c r="C486" s="9"/>
      <c r="D486" s="9"/>
      <c r="E486" s="10"/>
      <c r="F486" s="10"/>
      <c r="G486" s="22"/>
      <c r="H486" s="22"/>
    </row>
    <row r="487" spans="1:9" ht="30" thickBot="1" x14ac:dyDescent="0.4">
      <c r="A487" s="9"/>
      <c r="B487" s="151"/>
      <c r="C487" s="9"/>
      <c r="D487" s="9"/>
      <c r="E487" s="10"/>
      <c r="F487" s="10"/>
      <c r="G487" s="22"/>
      <c r="H487" s="22"/>
    </row>
    <row r="488" spans="1:9" ht="30" thickBot="1" x14ac:dyDescent="0.4">
      <c r="A488" s="9"/>
      <c r="B488" s="151"/>
      <c r="C488" s="9"/>
      <c r="D488" s="9"/>
      <c r="E488" s="10"/>
      <c r="F488" s="10"/>
      <c r="G488" s="22"/>
      <c r="H488" s="22"/>
    </row>
    <row r="489" spans="1:9" ht="30" thickBot="1" x14ac:dyDescent="0.4">
      <c r="A489" s="9"/>
      <c r="B489" s="151"/>
      <c r="C489" s="9"/>
      <c r="D489" s="9"/>
      <c r="E489" s="10"/>
      <c r="F489" s="10"/>
      <c r="G489" s="22"/>
      <c r="H489" s="22"/>
    </row>
    <row r="490" spans="1:9" ht="30" thickBot="1" x14ac:dyDescent="0.4">
      <c r="A490" s="9"/>
      <c r="B490" s="151"/>
      <c r="C490" s="9"/>
      <c r="D490" s="9"/>
      <c r="E490" s="10"/>
      <c r="F490" s="10"/>
      <c r="G490" s="22"/>
      <c r="H490" s="22"/>
    </row>
    <row r="491" spans="1:9" ht="30" thickBot="1" x14ac:dyDescent="0.4">
      <c r="A491" s="9"/>
      <c r="B491" s="151"/>
      <c r="C491" s="9"/>
      <c r="D491" s="9"/>
      <c r="E491" s="10"/>
      <c r="F491" s="10"/>
      <c r="G491" s="22"/>
      <c r="H491" s="22"/>
    </row>
    <row r="492" spans="1:9" s="2" customFormat="1" ht="30" thickBot="1" x14ac:dyDescent="0.4">
      <c r="A492" s="66"/>
      <c r="B492" s="152"/>
      <c r="C492" s="66"/>
      <c r="D492" s="66"/>
      <c r="E492" s="67"/>
      <c r="F492" s="67"/>
      <c r="G492" s="68"/>
      <c r="H492" s="68"/>
    </row>
    <row r="493" spans="1:9" s="26" customFormat="1" ht="30" thickBot="1" x14ac:dyDescent="0.4">
      <c r="A493" s="23" t="s">
        <v>66</v>
      </c>
      <c r="B493" s="154" t="s">
        <v>211</v>
      </c>
      <c r="C493" s="23">
        <v>46.200211000000003</v>
      </c>
      <c r="D493" s="23">
        <v>-122.19059799999999</v>
      </c>
      <c r="E493" s="24">
        <v>36725</v>
      </c>
      <c r="F493" s="24">
        <v>38266</v>
      </c>
      <c r="G493" s="25">
        <f t="shared" si="1"/>
        <v>2000</v>
      </c>
      <c r="H493" s="25">
        <v>2002</v>
      </c>
      <c r="I493" s="26" t="s">
        <v>14</v>
      </c>
    </row>
    <row r="494" spans="1:9" s="26" customFormat="1" ht="30" thickBot="1" x14ac:dyDescent="0.4">
      <c r="A494" s="23"/>
      <c r="B494" s="154"/>
      <c r="C494" s="23"/>
      <c r="D494" s="23"/>
      <c r="E494" s="24"/>
      <c r="F494" s="24"/>
      <c r="G494" s="25"/>
      <c r="H494" s="25"/>
    </row>
    <row r="495" spans="1:9" s="26" customFormat="1" ht="30" thickBot="1" x14ac:dyDescent="0.4">
      <c r="A495" s="23"/>
      <c r="B495" s="154"/>
      <c r="C495" s="23"/>
      <c r="D495" s="23"/>
      <c r="E495" s="24"/>
      <c r="F495" s="24"/>
      <c r="G495" s="25"/>
      <c r="H495" s="25"/>
    </row>
    <row r="496" spans="1:9" s="26" customFormat="1" ht="30" thickBot="1" x14ac:dyDescent="0.4">
      <c r="A496" s="23"/>
      <c r="B496" s="154"/>
      <c r="C496" s="23"/>
      <c r="D496" s="23"/>
      <c r="E496" s="24"/>
      <c r="F496" s="24"/>
      <c r="G496" s="25"/>
      <c r="H496" s="25"/>
    </row>
    <row r="497" spans="1:9" s="26" customFormat="1" ht="30" thickBot="1" x14ac:dyDescent="0.4">
      <c r="A497" s="23"/>
      <c r="B497" s="154"/>
      <c r="C497" s="23"/>
      <c r="D497" s="23"/>
      <c r="E497" s="24"/>
      <c r="F497" s="24"/>
      <c r="G497" s="25"/>
      <c r="H497" s="25"/>
    </row>
    <row r="498" spans="1:9" s="26" customFormat="1" ht="30" thickBot="1" x14ac:dyDescent="0.4">
      <c r="A498" s="23"/>
      <c r="B498" s="154"/>
      <c r="C498" s="23"/>
      <c r="D498" s="23"/>
      <c r="E498" s="24"/>
      <c r="F498" s="24"/>
      <c r="G498" s="25"/>
      <c r="H498" s="25"/>
    </row>
    <row r="499" spans="1:9" s="26" customFormat="1" ht="30" thickBot="1" x14ac:dyDescent="0.4">
      <c r="A499" s="23"/>
      <c r="B499" s="154"/>
      <c r="C499" s="23"/>
      <c r="D499" s="23"/>
      <c r="E499" s="24"/>
      <c r="F499" s="24"/>
      <c r="G499" s="25"/>
      <c r="H499" s="25"/>
    </row>
    <row r="500" spans="1:9" s="26" customFormat="1" ht="30" thickBot="1" x14ac:dyDescent="0.4">
      <c r="A500" s="23" t="s">
        <v>66</v>
      </c>
      <c r="B500" s="154" t="s">
        <v>211</v>
      </c>
      <c r="C500" s="23">
        <v>46.200211000000003</v>
      </c>
      <c r="D500" s="23">
        <v>-122.19059799999999</v>
      </c>
      <c r="E500" s="24">
        <v>35674</v>
      </c>
      <c r="F500" s="24">
        <v>36725</v>
      </c>
      <c r="G500" s="25">
        <f t="shared" ref="G500" si="18">YEAR(E500)</f>
        <v>1997</v>
      </c>
      <c r="H500" s="25">
        <v>2004</v>
      </c>
      <c r="I500" s="26" t="s">
        <v>15</v>
      </c>
    </row>
    <row r="501" spans="1:9" s="26" customFormat="1" ht="30" thickBot="1" x14ac:dyDescent="0.4">
      <c r="A501" s="23"/>
      <c r="B501" s="154"/>
      <c r="C501" s="23"/>
      <c r="D501" s="23"/>
      <c r="E501" s="24"/>
      <c r="F501" s="24"/>
      <c r="G501" s="25"/>
      <c r="H501" s="25"/>
    </row>
    <row r="502" spans="1:9" s="26" customFormat="1" ht="30" thickBot="1" x14ac:dyDescent="0.4">
      <c r="A502" s="23"/>
      <c r="B502" s="154"/>
      <c r="C502" s="23"/>
      <c r="D502" s="23"/>
      <c r="E502" s="24"/>
      <c r="F502" s="24"/>
      <c r="G502" s="25"/>
      <c r="H502" s="25"/>
    </row>
    <row r="503" spans="1:9" s="26" customFormat="1" ht="30" thickBot="1" x14ac:dyDescent="0.4">
      <c r="A503" s="23"/>
      <c r="B503" s="154"/>
      <c r="C503" s="23"/>
      <c r="D503" s="23"/>
      <c r="E503" s="24"/>
      <c r="F503" s="24"/>
      <c r="G503" s="25"/>
      <c r="H503" s="25"/>
    </row>
    <row r="504" spans="1:9" s="26" customFormat="1" ht="30" thickBot="1" x14ac:dyDescent="0.4">
      <c r="A504" s="23"/>
      <c r="B504" s="154"/>
      <c r="C504" s="23"/>
      <c r="D504" s="23"/>
      <c r="E504" s="24"/>
      <c r="F504" s="24"/>
      <c r="G504" s="25"/>
      <c r="H504" s="25"/>
    </row>
    <row r="505" spans="1:9" s="26" customFormat="1" ht="30" thickBot="1" x14ac:dyDescent="0.4">
      <c r="A505" s="23"/>
      <c r="B505" s="154"/>
      <c r="C505" s="23"/>
      <c r="D505" s="23"/>
      <c r="E505" s="24"/>
      <c r="F505" s="24"/>
      <c r="G505" s="25"/>
      <c r="H505" s="25"/>
    </row>
    <row r="506" spans="1:9" s="26" customFormat="1" ht="24.65" customHeight="1" thickBot="1" x14ac:dyDescent="0.4">
      <c r="A506" s="23"/>
      <c r="B506" s="154"/>
      <c r="C506" s="23"/>
      <c r="D506" s="23"/>
      <c r="E506" s="24"/>
      <c r="F506" s="24"/>
      <c r="G506" s="25"/>
      <c r="H506" s="25"/>
    </row>
    <row r="507" spans="1:9" s="2" customFormat="1" ht="30" thickBot="1" x14ac:dyDescent="0.4">
      <c r="A507" s="66"/>
      <c r="B507" s="152"/>
      <c r="C507" s="66"/>
      <c r="D507" s="66"/>
      <c r="E507" s="67"/>
      <c r="F507" s="67"/>
      <c r="G507" s="68"/>
      <c r="H507" s="68"/>
    </row>
    <row r="508" spans="1:9" ht="30" thickBot="1" x14ac:dyDescent="0.4">
      <c r="A508" s="9" t="s">
        <v>66</v>
      </c>
      <c r="B508" s="151" t="s">
        <v>247</v>
      </c>
      <c r="C508" s="9">
        <v>46.211497999999999</v>
      </c>
      <c r="D508" s="9">
        <v>-122.357552</v>
      </c>
      <c r="E508" s="10">
        <v>29309</v>
      </c>
      <c r="F508" s="10">
        <v>29400</v>
      </c>
      <c r="G508" s="22">
        <f t="shared" si="1"/>
        <v>1980</v>
      </c>
      <c r="H508" s="22">
        <f t="shared" si="2"/>
        <v>1980</v>
      </c>
      <c r="I508" t="s">
        <v>15</v>
      </c>
    </row>
    <row r="509" spans="1:9" ht="30" thickBot="1" x14ac:dyDescent="0.4">
      <c r="A509" s="9"/>
      <c r="B509" s="151"/>
      <c r="C509" s="9"/>
      <c r="D509" s="9"/>
      <c r="E509" s="10"/>
      <c r="F509" s="10"/>
      <c r="G509" s="22"/>
      <c r="H509" s="22"/>
    </row>
    <row r="510" spans="1:9" ht="30" thickBot="1" x14ac:dyDescent="0.4">
      <c r="A510" s="9"/>
      <c r="B510" s="151"/>
      <c r="C510" s="9"/>
      <c r="D510" s="9"/>
      <c r="E510" s="10"/>
      <c r="F510" s="10"/>
      <c r="G510" s="22"/>
      <c r="H510" s="22"/>
    </row>
    <row r="511" spans="1:9" ht="30" thickBot="1" x14ac:dyDescent="0.4">
      <c r="A511" s="9"/>
      <c r="B511" s="151"/>
      <c r="C511" s="9"/>
      <c r="D511" s="9"/>
      <c r="E511" s="10"/>
      <c r="F511" s="10"/>
      <c r="G511" s="22"/>
      <c r="H511" s="22"/>
    </row>
    <row r="512" spans="1:9" ht="30" thickBot="1" x14ac:dyDescent="0.4">
      <c r="A512" s="9"/>
      <c r="B512" s="151"/>
      <c r="C512" s="9"/>
      <c r="D512" s="9"/>
      <c r="E512" s="10"/>
      <c r="F512" s="10"/>
      <c r="G512" s="22"/>
      <c r="H512" s="22"/>
    </row>
    <row r="513" spans="1:9" ht="30" thickBot="1" x14ac:dyDescent="0.4">
      <c r="A513" s="9"/>
      <c r="B513" s="151"/>
      <c r="C513" s="9"/>
      <c r="D513" s="9"/>
      <c r="E513" s="10"/>
      <c r="F513" s="10"/>
      <c r="G513" s="22"/>
      <c r="H513" s="22"/>
    </row>
    <row r="514" spans="1:9" ht="30" thickBot="1" x14ac:dyDescent="0.4">
      <c r="A514" s="9"/>
      <c r="B514" s="151"/>
      <c r="C514" s="9"/>
      <c r="D514" s="9"/>
      <c r="E514" s="10"/>
      <c r="F514" s="10"/>
      <c r="G514" s="22"/>
      <c r="H514" s="22"/>
    </row>
    <row r="515" spans="1:9" s="2" customFormat="1" ht="30" thickBot="1" x14ac:dyDescent="0.4">
      <c r="A515" s="66"/>
      <c r="B515" s="152"/>
      <c r="C515" s="66"/>
      <c r="D515" s="66"/>
      <c r="E515" s="67"/>
      <c r="F515" s="67"/>
      <c r="G515" s="68"/>
      <c r="H515" s="68"/>
    </row>
    <row r="516" spans="1:9" ht="30" thickBot="1" x14ac:dyDescent="0.4">
      <c r="A516" s="9" t="s">
        <v>66</v>
      </c>
      <c r="B516" s="151" t="s">
        <v>248</v>
      </c>
      <c r="C516" s="9">
        <v>46.193469999999998</v>
      </c>
      <c r="D516" s="9">
        <v>-122.236351</v>
      </c>
      <c r="E516" s="10">
        <v>29668</v>
      </c>
      <c r="F516" s="10">
        <v>32059</v>
      </c>
      <c r="G516" s="22">
        <f t="shared" si="1"/>
        <v>1981</v>
      </c>
      <c r="H516" s="22">
        <f t="shared" si="2"/>
        <v>1987</v>
      </c>
      <c r="I516" t="s">
        <v>15</v>
      </c>
    </row>
    <row r="517" spans="1:9" ht="30" thickBot="1" x14ac:dyDescent="0.4">
      <c r="A517" s="9"/>
      <c r="B517" s="151"/>
      <c r="C517" s="9"/>
      <c r="D517" s="9"/>
      <c r="E517" s="10"/>
      <c r="F517" s="10"/>
      <c r="G517" s="22"/>
      <c r="H517" s="22"/>
    </row>
    <row r="518" spans="1:9" ht="30" thickBot="1" x14ac:dyDescent="0.4">
      <c r="A518" s="9"/>
      <c r="B518" s="151"/>
      <c r="C518" s="9"/>
      <c r="D518" s="9"/>
      <c r="E518" s="10"/>
      <c r="F518" s="10"/>
      <c r="G518" s="22"/>
      <c r="H518" s="22"/>
    </row>
    <row r="519" spans="1:9" ht="30" thickBot="1" x14ac:dyDescent="0.4">
      <c r="A519" s="9"/>
      <c r="B519" s="151"/>
      <c r="C519" s="9"/>
      <c r="D519" s="9"/>
      <c r="E519" s="10"/>
      <c r="F519" s="10"/>
      <c r="G519" s="22"/>
      <c r="H519" s="22"/>
    </row>
    <row r="520" spans="1:9" ht="30" thickBot="1" x14ac:dyDescent="0.4">
      <c r="A520" s="9"/>
      <c r="B520" s="151"/>
      <c r="C520" s="9"/>
      <c r="D520" s="9"/>
      <c r="E520" s="10"/>
      <c r="F520" s="10"/>
      <c r="G520" s="22"/>
      <c r="H520" s="22"/>
    </row>
    <row r="521" spans="1:9" ht="30" thickBot="1" x14ac:dyDescent="0.4">
      <c r="A521" s="9"/>
      <c r="B521" s="151"/>
      <c r="C521" s="9"/>
      <c r="D521" s="9"/>
      <c r="E521" s="10"/>
      <c r="F521" s="10"/>
      <c r="G521" s="22"/>
      <c r="H521" s="22"/>
    </row>
    <row r="522" spans="1:9" ht="30" thickBot="1" x14ac:dyDescent="0.4">
      <c r="A522" s="9"/>
      <c r="B522" s="151"/>
      <c r="C522" s="9"/>
      <c r="D522" s="9"/>
      <c r="E522" s="10"/>
      <c r="F522" s="10"/>
      <c r="G522" s="22"/>
      <c r="H522" s="22"/>
    </row>
    <row r="523" spans="1:9" s="2" customFormat="1" ht="30" thickBot="1" x14ac:dyDescent="0.4">
      <c r="A523" s="66"/>
      <c r="B523" s="152"/>
      <c r="C523" s="66"/>
      <c r="D523" s="66"/>
      <c r="E523" s="67"/>
      <c r="F523" s="67"/>
      <c r="G523" s="68"/>
      <c r="H523" s="68"/>
    </row>
    <row r="524" spans="1:9" s="26" customFormat="1" ht="30" thickBot="1" x14ac:dyDescent="0.4">
      <c r="A524" s="23" t="s">
        <v>66</v>
      </c>
      <c r="B524" s="154" t="s">
        <v>249</v>
      </c>
      <c r="C524" s="23">
        <v>46.193640000000002</v>
      </c>
      <c r="D524" s="23">
        <v>-122.23492</v>
      </c>
      <c r="E524" s="24">
        <v>26573</v>
      </c>
      <c r="F524" s="24">
        <v>255671</v>
      </c>
      <c r="G524" s="22">
        <v>2021</v>
      </c>
      <c r="H524" s="22">
        <f t="shared" ref="H524" si="19">YEAR(F524)</f>
        <v>2599</v>
      </c>
      <c r="I524" s="26" t="s">
        <v>14</v>
      </c>
    </row>
    <row r="525" spans="1:9" s="26" customFormat="1" ht="30" thickBot="1" x14ac:dyDescent="0.4">
      <c r="A525" s="23"/>
      <c r="B525" s="154"/>
      <c r="C525" s="23"/>
      <c r="D525" s="23"/>
      <c r="E525" s="24"/>
      <c r="F525" s="24"/>
      <c r="G525" s="25"/>
      <c r="H525" s="25"/>
    </row>
    <row r="526" spans="1:9" s="26" customFormat="1" ht="30" thickBot="1" x14ac:dyDescent="0.4">
      <c r="A526" s="23"/>
      <c r="B526" s="154"/>
      <c r="C526" s="23"/>
      <c r="D526" s="23"/>
      <c r="E526" s="24"/>
      <c r="F526" s="24"/>
      <c r="G526" s="25"/>
      <c r="H526" s="25"/>
    </row>
    <row r="527" spans="1:9" s="26" customFormat="1" ht="30" thickBot="1" x14ac:dyDescent="0.4">
      <c r="A527" s="23"/>
      <c r="B527" s="154"/>
      <c r="C527" s="23"/>
      <c r="D527" s="23"/>
      <c r="E527" s="24"/>
      <c r="F527" s="24"/>
      <c r="G527" s="25"/>
      <c r="H527" s="25"/>
    </row>
    <row r="528" spans="1:9" s="26" customFormat="1" ht="30" thickBot="1" x14ac:dyDescent="0.4">
      <c r="A528" s="23"/>
      <c r="B528" s="154"/>
      <c r="C528" s="23"/>
      <c r="D528" s="23"/>
      <c r="E528" s="24"/>
      <c r="F528" s="24"/>
      <c r="G528" s="25"/>
      <c r="H528" s="25"/>
    </row>
    <row r="529" spans="1:9" s="26" customFormat="1" ht="30" thickBot="1" x14ac:dyDescent="0.4">
      <c r="A529" s="23"/>
      <c r="B529" s="154"/>
      <c r="C529" s="23"/>
      <c r="D529" s="23"/>
      <c r="E529" s="24"/>
      <c r="F529" s="24"/>
      <c r="G529" s="25"/>
      <c r="H529" s="25"/>
    </row>
    <row r="530" spans="1:9" s="26" customFormat="1" ht="30" thickBot="1" x14ac:dyDescent="0.4">
      <c r="A530" s="23"/>
      <c r="B530" s="154"/>
      <c r="C530" s="23"/>
      <c r="D530" s="23"/>
      <c r="E530" s="24"/>
      <c r="F530" s="24"/>
      <c r="G530" s="25"/>
      <c r="H530" s="25"/>
    </row>
    <row r="531" spans="1:9" s="26" customFormat="1" ht="30" thickBot="1" x14ac:dyDescent="0.4">
      <c r="A531" s="23" t="s">
        <v>66</v>
      </c>
      <c r="B531" s="154" t="s">
        <v>249</v>
      </c>
      <c r="C531" s="23">
        <v>46.193640000000002</v>
      </c>
      <c r="D531" s="23">
        <v>-122.23492</v>
      </c>
      <c r="E531" s="24">
        <v>26573</v>
      </c>
      <c r="F531" s="24">
        <v>255671</v>
      </c>
      <c r="G531" s="25">
        <f t="shared" ref="G531" si="20">YEAR(E531)</f>
        <v>1972</v>
      </c>
      <c r="H531" s="25">
        <f t="shared" ref="H531" si="21">YEAR(F531)</f>
        <v>2599</v>
      </c>
      <c r="I531" s="26" t="s">
        <v>15</v>
      </c>
    </row>
    <row r="532" spans="1:9" s="26" customFormat="1" ht="30" thickBot="1" x14ac:dyDescent="0.4">
      <c r="A532" s="23"/>
      <c r="B532" s="154"/>
      <c r="C532" s="23"/>
      <c r="D532" s="23"/>
      <c r="E532" s="24"/>
      <c r="F532" s="24"/>
      <c r="G532" s="25"/>
      <c r="H532" s="25"/>
    </row>
    <row r="533" spans="1:9" s="26" customFormat="1" ht="30" thickBot="1" x14ac:dyDescent="0.4">
      <c r="A533" s="23"/>
      <c r="B533" s="154"/>
      <c r="C533" s="23"/>
      <c r="D533" s="23"/>
      <c r="E533" s="24"/>
      <c r="F533" s="24"/>
      <c r="G533" s="25"/>
      <c r="H533" s="25"/>
    </row>
    <row r="534" spans="1:9" s="26" customFormat="1" ht="30" thickBot="1" x14ac:dyDescent="0.4">
      <c r="A534" s="23"/>
      <c r="B534" s="154"/>
      <c r="C534" s="23"/>
      <c r="D534" s="23"/>
      <c r="E534" s="24"/>
      <c r="F534" s="24"/>
      <c r="G534" s="25"/>
      <c r="H534" s="25"/>
    </row>
    <row r="535" spans="1:9" s="26" customFormat="1" ht="30" thickBot="1" x14ac:dyDescent="0.4">
      <c r="A535" s="23"/>
      <c r="B535" s="154"/>
      <c r="C535" s="23"/>
      <c r="D535" s="23"/>
      <c r="E535" s="24"/>
      <c r="F535" s="24"/>
      <c r="G535" s="25"/>
      <c r="H535" s="25"/>
    </row>
    <row r="536" spans="1:9" s="26" customFormat="1" ht="30" thickBot="1" x14ac:dyDescent="0.4">
      <c r="A536" s="23"/>
      <c r="B536" s="154"/>
      <c r="C536" s="23"/>
      <c r="D536" s="23"/>
      <c r="E536" s="24"/>
      <c r="F536" s="24"/>
      <c r="G536" s="25"/>
      <c r="H536" s="25"/>
    </row>
    <row r="537" spans="1:9" s="26" customFormat="1" ht="30" thickBot="1" x14ac:dyDescent="0.4">
      <c r="A537" s="23"/>
      <c r="B537" s="154"/>
      <c r="C537" s="23"/>
      <c r="D537" s="23"/>
      <c r="E537" s="24"/>
      <c r="F537" s="24"/>
      <c r="G537" s="25"/>
      <c r="H537" s="25"/>
    </row>
    <row r="538" spans="1:9" s="2" customFormat="1" ht="30" thickBot="1" x14ac:dyDescent="0.4">
      <c r="A538" s="66"/>
      <c r="B538" s="152"/>
      <c r="C538" s="66"/>
      <c r="D538" s="66"/>
      <c r="E538" s="67"/>
      <c r="F538" s="67"/>
      <c r="G538" s="68"/>
      <c r="H538" s="68"/>
    </row>
    <row r="539" spans="1:9" ht="30" thickBot="1" x14ac:dyDescent="0.4">
      <c r="A539" s="9" t="s">
        <v>66</v>
      </c>
      <c r="B539" s="151" t="s">
        <v>250</v>
      </c>
      <c r="C539" s="9">
        <v>46.200111</v>
      </c>
      <c r="D539" s="9">
        <v>-122.184258</v>
      </c>
      <c r="E539" s="10">
        <v>29738</v>
      </c>
      <c r="F539" s="10">
        <v>29799</v>
      </c>
      <c r="G539" s="22">
        <f t="shared" si="1"/>
        <v>1981</v>
      </c>
      <c r="H539" s="22">
        <f t="shared" si="2"/>
        <v>1981</v>
      </c>
      <c r="I539" t="s">
        <v>15</v>
      </c>
    </row>
    <row r="540" spans="1:9" ht="30" thickBot="1" x14ac:dyDescent="0.4">
      <c r="A540" s="9"/>
      <c r="B540" s="151"/>
      <c r="C540" s="9"/>
      <c r="D540" s="9"/>
      <c r="E540" s="10"/>
      <c r="F540" s="10"/>
      <c r="G540" s="22"/>
      <c r="H540" s="22"/>
    </row>
    <row r="541" spans="1:9" ht="30" thickBot="1" x14ac:dyDescent="0.4">
      <c r="A541" s="9"/>
      <c r="B541" s="151"/>
      <c r="C541" s="9"/>
      <c r="D541" s="9"/>
      <c r="E541" s="10"/>
      <c r="F541" s="10"/>
      <c r="G541" s="22"/>
      <c r="H541" s="22"/>
    </row>
    <row r="542" spans="1:9" ht="30" thickBot="1" x14ac:dyDescent="0.4">
      <c r="A542" s="9"/>
      <c r="B542" s="151"/>
      <c r="C542" s="9"/>
      <c r="D542" s="9"/>
      <c r="E542" s="10"/>
      <c r="F542" s="10"/>
      <c r="G542" s="22"/>
      <c r="H542" s="22"/>
    </row>
    <row r="543" spans="1:9" ht="30" thickBot="1" x14ac:dyDescent="0.4">
      <c r="A543" s="9"/>
      <c r="B543" s="151"/>
      <c r="C543" s="9"/>
      <c r="D543" s="9"/>
      <c r="E543" s="10"/>
      <c r="F543" s="10"/>
      <c r="G543" s="22"/>
      <c r="H543" s="22"/>
    </row>
    <row r="544" spans="1:9" ht="30" thickBot="1" x14ac:dyDescent="0.4">
      <c r="A544" s="9"/>
      <c r="B544" s="151"/>
      <c r="C544" s="9"/>
      <c r="D544" s="9"/>
      <c r="E544" s="10"/>
      <c r="F544" s="10"/>
      <c r="G544" s="22"/>
      <c r="H544" s="22"/>
    </row>
    <row r="545" spans="1:9" ht="30" thickBot="1" x14ac:dyDescent="0.4">
      <c r="A545" s="9"/>
      <c r="B545" s="151"/>
      <c r="C545" s="9"/>
      <c r="D545" s="9"/>
      <c r="E545" s="10"/>
      <c r="F545" s="10"/>
      <c r="G545" s="22"/>
      <c r="H545" s="22"/>
    </row>
    <row r="546" spans="1:9" s="2" customFormat="1" ht="30" thickBot="1" x14ac:dyDescent="0.4">
      <c r="A546" s="66"/>
      <c r="B546" s="152"/>
      <c r="C546" s="66"/>
      <c r="D546" s="66"/>
      <c r="E546" s="67"/>
      <c r="F546" s="67"/>
      <c r="G546" s="68"/>
      <c r="H546" s="68"/>
    </row>
    <row r="547" spans="1:9" ht="30" thickBot="1" x14ac:dyDescent="0.4">
      <c r="A547" s="9" t="s">
        <v>66</v>
      </c>
      <c r="B547" s="151" t="s">
        <v>251</v>
      </c>
      <c r="C547" s="9">
        <v>46.243858000000003</v>
      </c>
      <c r="D547" s="9">
        <v>-122.137871</v>
      </c>
      <c r="E547" s="10">
        <v>29357</v>
      </c>
      <c r="F547" s="10">
        <v>255671</v>
      </c>
      <c r="G547" s="22">
        <f t="shared" si="1"/>
        <v>1980</v>
      </c>
      <c r="H547" s="22">
        <f t="shared" si="2"/>
        <v>2599</v>
      </c>
      <c r="I547" t="s">
        <v>15</v>
      </c>
    </row>
    <row r="548" spans="1:9" ht="30" thickBot="1" x14ac:dyDescent="0.4">
      <c r="A548" s="9"/>
      <c r="B548" s="151"/>
      <c r="C548" s="9"/>
      <c r="D548" s="9"/>
      <c r="E548" s="10"/>
      <c r="F548" s="10"/>
      <c r="G548" s="22"/>
      <c r="H548" s="22"/>
    </row>
    <row r="549" spans="1:9" ht="30" thickBot="1" x14ac:dyDescent="0.4">
      <c r="A549" s="9"/>
      <c r="B549" s="151"/>
      <c r="C549" s="9"/>
      <c r="D549" s="9"/>
      <c r="E549" s="10"/>
      <c r="F549" s="10"/>
      <c r="G549" s="22"/>
      <c r="H549" s="22"/>
    </row>
    <row r="550" spans="1:9" ht="30" thickBot="1" x14ac:dyDescent="0.4">
      <c r="A550" s="9"/>
      <c r="B550" s="151"/>
      <c r="C550" s="9"/>
      <c r="D550" s="9"/>
      <c r="E550" s="10"/>
      <c r="F550" s="10"/>
      <c r="G550" s="22"/>
      <c r="H550" s="22"/>
    </row>
    <row r="551" spans="1:9" ht="30" thickBot="1" x14ac:dyDescent="0.4">
      <c r="A551" s="9"/>
      <c r="B551" s="151"/>
      <c r="C551" s="9"/>
      <c r="D551" s="9"/>
      <c r="E551" s="10"/>
      <c r="F551" s="10"/>
      <c r="G551" s="22"/>
      <c r="H551" s="22"/>
    </row>
    <row r="552" spans="1:9" ht="30" thickBot="1" x14ac:dyDescent="0.4">
      <c r="A552" s="9"/>
      <c r="B552" s="151"/>
      <c r="C552" s="9"/>
      <c r="D552" s="9"/>
      <c r="E552" s="10"/>
      <c r="F552" s="10"/>
      <c r="G552" s="22"/>
      <c r="H552" s="22"/>
    </row>
    <row r="553" spans="1:9" ht="30" thickBot="1" x14ac:dyDescent="0.4">
      <c r="A553" s="9"/>
      <c r="B553" s="151"/>
      <c r="C553" s="9"/>
      <c r="D553" s="9"/>
      <c r="E553" s="10"/>
      <c r="F553" s="10"/>
      <c r="G553" s="22"/>
      <c r="H553" s="22"/>
    </row>
    <row r="554" spans="1:9" s="2" customFormat="1" ht="30" thickBot="1" x14ac:dyDescent="0.4">
      <c r="A554" s="66"/>
      <c r="B554" s="152"/>
      <c r="C554" s="66"/>
      <c r="D554" s="66"/>
      <c r="E554" s="67"/>
      <c r="F554" s="67"/>
      <c r="G554" s="68"/>
      <c r="H554" s="68"/>
    </row>
    <row r="555" spans="1:9" ht="30" thickBot="1" x14ac:dyDescent="0.4">
      <c r="A555" s="9" t="s">
        <v>66</v>
      </c>
      <c r="B555" s="151" t="s">
        <v>252</v>
      </c>
      <c r="C555" s="9">
        <v>46.265830999999999</v>
      </c>
      <c r="D555" s="9">
        <v>-122.153671</v>
      </c>
      <c r="E555" s="10">
        <v>29302</v>
      </c>
      <c r="F555" s="10">
        <v>29343</v>
      </c>
      <c r="G555" s="22">
        <f t="shared" si="1"/>
        <v>1980</v>
      </c>
      <c r="H555" s="22">
        <f t="shared" si="2"/>
        <v>1980</v>
      </c>
      <c r="I555" t="s">
        <v>15</v>
      </c>
    </row>
    <row r="556" spans="1:9" ht="30" thickBot="1" x14ac:dyDescent="0.4">
      <c r="A556" s="9"/>
      <c r="B556" s="151"/>
      <c r="C556" s="9"/>
      <c r="D556" s="9"/>
      <c r="E556" s="10"/>
      <c r="F556" s="10"/>
      <c r="G556" s="22"/>
      <c r="H556" s="22"/>
    </row>
    <row r="557" spans="1:9" ht="30" thickBot="1" x14ac:dyDescent="0.4">
      <c r="A557" s="9"/>
      <c r="B557" s="151"/>
      <c r="C557" s="9"/>
      <c r="D557" s="9"/>
      <c r="E557" s="10"/>
      <c r="F557" s="10"/>
      <c r="G557" s="22"/>
      <c r="H557" s="22"/>
    </row>
    <row r="558" spans="1:9" ht="30" thickBot="1" x14ac:dyDescent="0.4">
      <c r="A558" s="9"/>
      <c r="B558" s="151"/>
      <c r="C558" s="9"/>
      <c r="D558" s="9"/>
      <c r="E558" s="10"/>
      <c r="F558" s="10"/>
      <c r="G558" s="22"/>
      <c r="H558" s="22"/>
    </row>
    <row r="559" spans="1:9" ht="30" thickBot="1" x14ac:dyDescent="0.4">
      <c r="A559" s="9"/>
      <c r="B559" s="151"/>
      <c r="C559" s="9"/>
      <c r="D559" s="9"/>
      <c r="E559" s="10"/>
      <c r="F559" s="10"/>
      <c r="G559" s="22"/>
      <c r="H559" s="22"/>
    </row>
    <row r="560" spans="1:9" ht="30" thickBot="1" x14ac:dyDescent="0.4">
      <c r="A560" s="9"/>
      <c r="B560" s="151"/>
      <c r="C560" s="9"/>
      <c r="D560" s="9"/>
      <c r="E560" s="10"/>
      <c r="F560" s="10"/>
      <c r="G560" s="22"/>
      <c r="H560" s="22"/>
    </row>
    <row r="561" spans="1:9" ht="30" thickBot="1" x14ac:dyDescent="0.4">
      <c r="A561" s="9"/>
      <c r="B561" s="151"/>
      <c r="C561" s="9"/>
      <c r="D561" s="9"/>
      <c r="E561" s="10"/>
      <c r="F561" s="10"/>
      <c r="G561" s="22"/>
      <c r="H561" s="22"/>
    </row>
    <row r="562" spans="1:9" s="2" customFormat="1" ht="30" thickBot="1" x14ac:dyDescent="0.4">
      <c r="A562" s="66"/>
      <c r="B562" s="152"/>
      <c r="C562" s="66"/>
      <c r="D562" s="66"/>
      <c r="E562" s="67"/>
      <c r="F562" s="67"/>
      <c r="G562" s="68"/>
      <c r="H562" s="68"/>
    </row>
    <row r="563" spans="1:9" ht="30" thickBot="1" x14ac:dyDescent="0.4">
      <c r="A563" s="38" t="s">
        <v>66</v>
      </c>
      <c r="B563" s="153" t="s">
        <v>214</v>
      </c>
      <c r="C563" s="38">
        <v>46.237609999999997</v>
      </c>
      <c r="D563" s="38">
        <v>-122.223961</v>
      </c>
      <c r="E563" s="69">
        <v>30072</v>
      </c>
      <c r="F563" s="69">
        <v>42992</v>
      </c>
      <c r="G563" s="22">
        <f t="shared" si="1"/>
        <v>1982</v>
      </c>
      <c r="H563" s="22">
        <f t="shared" si="2"/>
        <v>2017</v>
      </c>
      <c r="I563" t="s">
        <v>15</v>
      </c>
    </row>
    <row r="564" spans="1:9" ht="30" thickBot="1" x14ac:dyDescent="0.4">
      <c r="A564" s="9"/>
      <c r="B564" s="151"/>
      <c r="C564" s="9"/>
      <c r="D564" s="9"/>
      <c r="E564" s="10"/>
      <c r="F564" s="10"/>
      <c r="G564" s="22"/>
      <c r="H564" s="22"/>
    </row>
    <row r="565" spans="1:9" ht="30" thickBot="1" x14ac:dyDescent="0.4">
      <c r="A565" s="9"/>
      <c r="B565" s="151"/>
      <c r="C565" s="9"/>
      <c r="D565" s="9"/>
      <c r="E565" s="10"/>
      <c r="F565" s="10"/>
      <c r="G565" s="22"/>
      <c r="H565" s="22"/>
    </row>
    <row r="566" spans="1:9" ht="30" thickBot="1" x14ac:dyDescent="0.4">
      <c r="A566" s="9"/>
      <c r="B566" s="151"/>
      <c r="C566" s="9"/>
      <c r="D566" s="9"/>
      <c r="E566" s="10"/>
      <c r="F566" s="10"/>
      <c r="G566" s="22"/>
      <c r="H566" s="22"/>
    </row>
    <row r="567" spans="1:9" ht="30" thickBot="1" x14ac:dyDescent="0.4">
      <c r="A567" s="9"/>
      <c r="B567" s="151"/>
      <c r="C567" s="9"/>
      <c r="D567" s="9"/>
      <c r="E567" s="10"/>
      <c r="F567" s="10"/>
      <c r="G567" s="22"/>
      <c r="H567" s="22"/>
    </row>
    <row r="568" spans="1:9" ht="30" thickBot="1" x14ac:dyDescent="0.4">
      <c r="A568" s="9"/>
      <c r="B568" s="151"/>
      <c r="C568" s="9"/>
      <c r="D568" s="9"/>
      <c r="E568" s="10"/>
      <c r="F568" s="10"/>
      <c r="G568" s="22"/>
      <c r="H568" s="22"/>
    </row>
    <row r="569" spans="1:9" ht="30" thickBot="1" x14ac:dyDescent="0.4">
      <c r="A569" s="9"/>
      <c r="B569" s="151"/>
      <c r="C569" s="9"/>
      <c r="D569" s="9"/>
      <c r="E569" s="10"/>
      <c r="F569" s="10"/>
      <c r="G569" s="22"/>
      <c r="H569" s="22"/>
    </row>
    <row r="570" spans="1:9" s="2" customFormat="1" ht="30" thickBot="1" x14ac:dyDescent="0.4">
      <c r="A570" s="66"/>
      <c r="B570" s="152"/>
      <c r="C570" s="66"/>
      <c r="D570" s="66"/>
      <c r="E570" s="67"/>
      <c r="F570" s="67"/>
      <c r="G570" s="68"/>
      <c r="H570" s="68"/>
    </row>
    <row r="571" spans="1:9" ht="30" thickBot="1" x14ac:dyDescent="0.4">
      <c r="A571" s="9" t="s">
        <v>66</v>
      </c>
      <c r="B571" s="151" t="s">
        <v>215</v>
      </c>
      <c r="C571" s="9">
        <v>46.215549000000003</v>
      </c>
      <c r="D571" s="9">
        <v>-122.17626199999999</v>
      </c>
      <c r="E571" s="10">
        <v>29821</v>
      </c>
      <c r="F571" s="10">
        <v>40032</v>
      </c>
      <c r="G571" s="22">
        <f t="shared" si="1"/>
        <v>1981</v>
      </c>
      <c r="H571" s="22">
        <f t="shared" si="2"/>
        <v>2009</v>
      </c>
      <c r="I571" t="s">
        <v>15</v>
      </c>
    </row>
    <row r="572" spans="1:9" ht="30" thickBot="1" x14ac:dyDescent="0.4">
      <c r="A572" s="9"/>
      <c r="B572" s="151"/>
      <c r="C572" s="9"/>
      <c r="D572" s="9"/>
      <c r="E572" s="10"/>
      <c r="F572" s="10"/>
      <c r="G572" s="22"/>
      <c r="H572" s="22"/>
    </row>
    <row r="573" spans="1:9" ht="30" thickBot="1" x14ac:dyDescent="0.4">
      <c r="A573" s="9"/>
      <c r="B573" s="151"/>
      <c r="C573" s="9"/>
      <c r="D573" s="9"/>
      <c r="E573" s="10"/>
      <c r="F573" s="10"/>
      <c r="G573" s="22"/>
      <c r="H573" s="22"/>
    </row>
    <row r="574" spans="1:9" ht="30" thickBot="1" x14ac:dyDescent="0.4">
      <c r="A574" s="9"/>
      <c r="B574" s="151"/>
      <c r="C574" s="9"/>
      <c r="D574" s="9"/>
      <c r="E574" s="10"/>
      <c r="F574" s="10"/>
      <c r="G574" s="22"/>
      <c r="H574" s="22"/>
    </row>
    <row r="575" spans="1:9" ht="30" thickBot="1" x14ac:dyDescent="0.4">
      <c r="A575" s="9"/>
      <c r="B575" s="151"/>
      <c r="C575" s="9"/>
      <c r="D575" s="9"/>
      <c r="E575" s="10"/>
      <c r="F575" s="10"/>
      <c r="G575" s="22"/>
      <c r="H575" s="22"/>
    </row>
    <row r="576" spans="1:9" ht="30" thickBot="1" x14ac:dyDescent="0.4">
      <c r="A576" s="9"/>
      <c r="B576" s="151"/>
      <c r="C576" s="9"/>
      <c r="D576" s="9"/>
      <c r="E576" s="10"/>
      <c r="F576" s="10"/>
      <c r="G576" s="22"/>
      <c r="H576" s="22"/>
    </row>
    <row r="577" spans="1:9" ht="30" thickBot="1" x14ac:dyDescent="0.4">
      <c r="A577" s="9"/>
      <c r="B577" s="151"/>
      <c r="C577" s="9"/>
      <c r="D577" s="9"/>
      <c r="E577" s="10"/>
      <c r="F577" s="10"/>
      <c r="G577" s="22"/>
      <c r="H577" s="22"/>
    </row>
    <row r="578" spans="1:9" s="2" customFormat="1" ht="30" thickBot="1" x14ac:dyDescent="0.4">
      <c r="A578" s="66"/>
      <c r="B578" s="152"/>
      <c r="C578" s="66"/>
      <c r="D578" s="66"/>
      <c r="E578" s="67"/>
      <c r="F578" s="67"/>
      <c r="G578" s="68"/>
      <c r="H578" s="68"/>
    </row>
    <row r="579" spans="1:9" ht="30" thickBot="1" x14ac:dyDescent="0.4">
      <c r="A579" s="9" t="s">
        <v>66</v>
      </c>
      <c r="B579" s="151" t="s">
        <v>253</v>
      </c>
      <c r="C579" s="9">
        <v>46.350670000000001</v>
      </c>
      <c r="D579" s="9">
        <v>-122.21704</v>
      </c>
      <c r="E579" s="10">
        <v>30632</v>
      </c>
      <c r="F579" s="10">
        <v>255671</v>
      </c>
      <c r="G579" s="22">
        <f t="shared" si="1"/>
        <v>1983</v>
      </c>
      <c r="H579" s="22">
        <f t="shared" si="2"/>
        <v>2599</v>
      </c>
      <c r="I579" t="s">
        <v>15</v>
      </c>
    </row>
    <row r="580" spans="1:9" ht="30" thickBot="1" x14ac:dyDescent="0.4">
      <c r="A580" s="9"/>
      <c r="B580" s="151"/>
      <c r="C580" s="9"/>
      <c r="D580" s="9"/>
      <c r="E580" s="10"/>
      <c r="F580" s="10"/>
      <c r="G580" s="22"/>
      <c r="H580" s="22"/>
    </row>
    <row r="581" spans="1:9" ht="30" thickBot="1" x14ac:dyDescent="0.4">
      <c r="A581" s="9"/>
      <c r="B581" s="151"/>
      <c r="C581" s="9"/>
      <c r="D581" s="9"/>
      <c r="E581" s="10"/>
      <c r="F581" s="10"/>
      <c r="G581" s="22"/>
      <c r="H581" s="22"/>
    </row>
    <row r="582" spans="1:9" ht="30" thickBot="1" x14ac:dyDescent="0.4">
      <c r="A582" s="9"/>
      <c r="B582" s="151"/>
      <c r="C582" s="9"/>
      <c r="D582" s="9"/>
      <c r="E582" s="10"/>
      <c r="F582" s="10"/>
      <c r="G582" s="22"/>
      <c r="H582" s="22"/>
    </row>
    <row r="583" spans="1:9" ht="30" thickBot="1" x14ac:dyDescent="0.4">
      <c r="A583" s="9"/>
      <c r="B583" s="151"/>
      <c r="C583" s="9"/>
      <c r="D583" s="9"/>
      <c r="E583" s="10"/>
      <c r="F583" s="10"/>
      <c r="G583" s="22"/>
      <c r="H583" s="22"/>
    </row>
    <row r="584" spans="1:9" ht="30" thickBot="1" x14ac:dyDescent="0.4">
      <c r="A584" s="9"/>
      <c r="B584" s="151"/>
      <c r="C584" s="9"/>
      <c r="D584" s="9"/>
      <c r="E584" s="10"/>
      <c r="F584" s="10"/>
      <c r="G584" s="22"/>
      <c r="H584" s="22"/>
    </row>
    <row r="585" spans="1:9" ht="30" thickBot="1" x14ac:dyDescent="0.4">
      <c r="A585" s="9"/>
      <c r="B585" s="151"/>
      <c r="C585" s="9"/>
      <c r="D585" s="9"/>
      <c r="E585" s="10"/>
      <c r="F585" s="10"/>
      <c r="G585" s="22"/>
      <c r="H585" s="22"/>
    </row>
    <row r="586" spans="1:9" s="2" customFormat="1" ht="30" thickBot="1" x14ac:dyDescent="0.4">
      <c r="A586" s="66"/>
      <c r="B586" s="152"/>
      <c r="C586" s="66"/>
      <c r="D586" s="66"/>
      <c r="E586" s="67"/>
      <c r="F586" s="67"/>
      <c r="G586" s="68"/>
      <c r="H586" s="68"/>
    </row>
    <row r="587" spans="1:9" ht="30" thickBot="1" x14ac:dyDescent="0.4">
      <c r="A587" s="9" t="s">
        <v>66</v>
      </c>
      <c r="B587" s="151" t="s">
        <v>254</v>
      </c>
      <c r="C587" s="9">
        <v>46.226500999999999</v>
      </c>
      <c r="D587" s="9">
        <v>-122.155869</v>
      </c>
      <c r="E587" s="10">
        <v>29307</v>
      </c>
      <c r="F587" s="10">
        <v>30516</v>
      </c>
      <c r="G587" s="22">
        <f t="shared" si="1"/>
        <v>1980</v>
      </c>
      <c r="H587" s="22">
        <f t="shared" si="2"/>
        <v>1983</v>
      </c>
      <c r="I587" t="s">
        <v>15</v>
      </c>
    </row>
    <row r="588" spans="1:9" ht="30" thickBot="1" x14ac:dyDescent="0.4">
      <c r="A588" s="9"/>
      <c r="B588" s="151"/>
      <c r="C588" s="9"/>
      <c r="D588" s="9"/>
      <c r="E588" s="10"/>
      <c r="F588" s="10"/>
      <c r="G588" s="22"/>
      <c r="H588" s="22"/>
    </row>
    <row r="589" spans="1:9" ht="30" thickBot="1" x14ac:dyDescent="0.4">
      <c r="A589" s="9"/>
      <c r="B589" s="151"/>
      <c r="C589" s="9"/>
      <c r="D589" s="9"/>
      <c r="E589" s="10"/>
      <c r="F589" s="10"/>
      <c r="G589" s="22"/>
      <c r="H589" s="22"/>
    </row>
    <row r="590" spans="1:9" ht="30" thickBot="1" x14ac:dyDescent="0.4">
      <c r="A590" s="9"/>
      <c r="B590" s="151"/>
      <c r="C590" s="9"/>
      <c r="D590" s="9"/>
      <c r="E590" s="10"/>
      <c r="F590" s="10"/>
      <c r="G590" s="22"/>
      <c r="H590" s="22"/>
    </row>
    <row r="591" spans="1:9" ht="30" thickBot="1" x14ac:dyDescent="0.4">
      <c r="A591" s="9"/>
      <c r="B591" s="151"/>
      <c r="C591" s="9"/>
      <c r="D591" s="9"/>
      <c r="E591" s="10"/>
      <c r="F591" s="10"/>
      <c r="G591" s="22"/>
      <c r="H591" s="22"/>
    </row>
    <row r="592" spans="1:9" ht="30" thickBot="1" x14ac:dyDescent="0.4">
      <c r="A592" s="9"/>
      <c r="B592" s="151"/>
      <c r="C592" s="9"/>
      <c r="D592" s="9"/>
      <c r="E592" s="10"/>
      <c r="F592" s="10"/>
      <c r="G592" s="22"/>
      <c r="H592" s="22"/>
    </row>
    <row r="593" spans="1:9" ht="30" thickBot="1" x14ac:dyDescent="0.4">
      <c r="A593" s="9"/>
      <c r="B593" s="151"/>
      <c r="C593" s="9"/>
      <c r="D593" s="9"/>
      <c r="E593" s="10"/>
      <c r="F593" s="10"/>
      <c r="G593" s="22"/>
      <c r="H593" s="22"/>
    </row>
    <row r="594" spans="1:9" s="2" customFormat="1" ht="30" thickBot="1" x14ac:dyDescent="0.4">
      <c r="A594" s="66"/>
      <c r="B594" s="152"/>
      <c r="C594" s="66"/>
      <c r="D594" s="66"/>
      <c r="E594" s="67"/>
      <c r="F594" s="67"/>
      <c r="G594" s="68"/>
      <c r="H594" s="68"/>
    </row>
    <row r="595" spans="1:9" ht="30" thickBot="1" x14ac:dyDescent="0.4">
      <c r="A595" s="9" t="s">
        <v>66</v>
      </c>
      <c r="B595" s="151" t="s">
        <v>255</v>
      </c>
      <c r="C595" s="9">
        <v>46.209549000000003</v>
      </c>
      <c r="D595" s="9">
        <v>-122.18898799999999</v>
      </c>
      <c r="E595" s="10">
        <v>29860</v>
      </c>
      <c r="F595" s="10">
        <v>39343</v>
      </c>
      <c r="G595" s="22">
        <f t="shared" si="1"/>
        <v>1981</v>
      </c>
      <c r="H595" s="22">
        <f t="shared" si="2"/>
        <v>2007</v>
      </c>
      <c r="I595" t="s">
        <v>15</v>
      </c>
    </row>
    <row r="603" spans="1:9" x14ac:dyDescent="0.6">
      <c r="A603" s="4" t="s">
        <v>265</v>
      </c>
    </row>
  </sheetData>
  <conditionalFormatting sqref="H1 G2:H595">
    <cfRule type="cellIs" dxfId="14" priority="2" operator="greaterThan">
      <formula>2022</formula>
    </cfRule>
  </conditionalFormatting>
  <hyperlinks>
    <hyperlink ref="A603" r:id="rId1" location="network=CC,UW,PB,NC&amp;starttime=1956-01-01T00:00:00&amp;endtime=2599-12-31T23:59:59&amp;latitude=46.1914&amp;longitude=-122.1956&amp;maxradius=0.18&amp;drawingmode=radial&amp;planet=earth" xr:uid="{9EF02916-7FD1-4F1B-9948-D9338128AB16}"/>
  </hyperlinks>
  <pageMargins left="0.7" right="0.7" top="0.75" bottom="0.75" header="0.3" footer="0.3"/>
  <pageSetup orientation="portrait" horizontalDpi="300" verticalDpi="300" r:id="rId2"/>
  <drawing r:id="rId3"/>
  <legacy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Shasta</vt:lpstr>
      <vt:lpstr>Lassen</vt:lpstr>
      <vt:lpstr>MedicineLake</vt:lpstr>
      <vt:lpstr>CraterLake</vt:lpstr>
      <vt:lpstr>Newberry</vt:lpstr>
      <vt:lpstr>Sisters</vt:lpstr>
      <vt:lpstr>Jefferson</vt:lpstr>
      <vt:lpstr>Hood</vt:lpstr>
      <vt:lpstr>MSH</vt:lpstr>
      <vt:lpstr>Adams</vt:lpstr>
      <vt:lpstr>Rainier</vt:lpstr>
      <vt:lpstr>Glacier</vt:lpstr>
      <vt:lpstr>Baker</vt:lpstr>
      <vt:lpstr>Rules from Geoff</vt:lpstr>
      <vt:lpstr>Queries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penny wieser</dc:creator>
  <cp:lastModifiedBy>Penny Wieser</cp:lastModifiedBy>
  <dcterms:created xsi:type="dcterms:W3CDTF">2022-05-07T15:14:39Z</dcterms:created>
  <dcterms:modified xsi:type="dcterms:W3CDTF">2022-09-24T18:35:18Z</dcterms:modified>
</cp:coreProperties>
</file>